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аспирантура" sheetId="1" r:id="rId1"/>
    <sheet name="Титул" sheetId="2" r:id="rId2"/>
  </sheets>
  <definedNames>
    <definedName name="Excel_BuiltIn_Print_Area" localSheetId="0">'аспирантура'!$A$1:$AC$50</definedName>
    <definedName name="_xlnm.Print_Area" localSheetId="0">'аспирантура'!$A$1:$AC$45</definedName>
  </definedNames>
  <calcPr fullCalcOnLoad="1"/>
</workbook>
</file>

<file path=xl/sharedStrings.xml><?xml version="1.0" encoding="utf-8"?>
<sst xmlns="http://schemas.openxmlformats.org/spreadsheetml/2006/main" count="200" uniqueCount="125">
  <si>
    <t>ІV. ПЛАН ОСВІТНЬОГО ПРОЦЕСУ</t>
  </si>
  <si>
    <t>Шифр за ОНП</t>
  </si>
  <si>
    <t>Назва навчальної дисципліни</t>
  </si>
  <si>
    <t>Розподіл  за семестрами</t>
  </si>
  <si>
    <t>Кількість кредитів ECTS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</si>
  <si>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</si>
  <si>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</si>
  <si>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</si>
  <si>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</si>
  <si>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 xml:space="preserve">Курсові   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</si>
  <si>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</si>
  <si>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</si>
  <si>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</si>
  <si>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</si>
  <si>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</si>
  <si>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</si>
  <si>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</si>
  <si>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Всього</t>
  </si>
  <si>
    <t>у тому числі</t>
  </si>
  <si>
    <t>семестри</t>
  </si>
  <si>
    <t>лекції</t>
  </si>
  <si>
    <t>лабораторні</t>
  </si>
  <si>
    <t>практичні / семінарські</t>
  </si>
  <si>
    <t>кількість тижнів теоретичного навчання в семестрі</t>
  </si>
  <si>
    <t>проекти</t>
  </si>
  <si>
    <t>роботи</t>
  </si>
  <si>
    <t>Обов'язкові компоненти освітньої програми</t>
  </si>
  <si>
    <t>Цикл загальної підготовки</t>
  </si>
  <si>
    <t>ОК 1</t>
  </si>
  <si>
    <t xml:space="preserve">Іноземна мова </t>
  </si>
  <si>
    <t>ОК 2</t>
  </si>
  <si>
    <t>Історія та філософія науки</t>
  </si>
  <si>
    <t>ОК 3</t>
  </si>
  <si>
    <t>Сучасні освітні технології та наукова дипломатія</t>
  </si>
  <si>
    <t>Усього</t>
  </si>
  <si>
    <t>Цикл професійної підготовки</t>
  </si>
  <si>
    <t>ОК 4</t>
  </si>
  <si>
    <t>ОК 5</t>
  </si>
  <si>
    <t>2д</t>
  </si>
  <si>
    <t>Загальний обсяг:</t>
  </si>
  <si>
    <t>Вибірков компоненти освітньої програми</t>
  </si>
  <si>
    <t>ВК 1</t>
  </si>
  <si>
    <t>Дисципліни вільного вибору аспіранта 1</t>
  </si>
  <si>
    <t>ВК 2</t>
  </si>
  <si>
    <t>Дисципліни вільного вибору аспіранта 2</t>
  </si>
  <si>
    <t>Практична підготовка</t>
  </si>
  <si>
    <t>ОК 6</t>
  </si>
  <si>
    <t>Аспірантська практика</t>
  </si>
  <si>
    <t>4д</t>
  </si>
  <si>
    <t>Загальна кількість</t>
  </si>
  <si>
    <t>Кількість екзаменів</t>
  </si>
  <si>
    <t>Кількість заліків</t>
  </si>
  <si>
    <t>Дисципліни вільного вибору аспіранта</t>
  </si>
  <si>
    <t>1) Методика роботи з науковим текстом</t>
  </si>
  <si>
    <t>2) Аналіз даних в проєктній діяльності</t>
  </si>
  <si>
    <t>Завідувач відділу аспірантури та докторантури</t>
  </si>
  <si>
    <t>_____________Олександра ШТЕПЕНКО</t>
  </si>
  <si>
    <t>Гарант освітньо-наукової програми</t>
  </si>
  <si>
    <t xml:space="preserve">МІНІСТЕРСТВО ОСВІТИ І НАУКИ УКРАЇНИ </t>
  </si>
  <si>
    <t>Херсонський державний університет</t>
  </si>
  <si>
    <t>ЗАТВЕРДЖУЮ</t>
  </si>
  <si>
    <t>Ректор університету</t>
  </si>
  <si>
    <t>_____________Олександр СПІВАКОВСЬКИЙ</t>
  </si>
  <si>
    <t>Протокол засідання вченої ради ХДУ</t>
  </si>
  <si>
    <t>від "____"_______2020 року №_____</t>
  </si>
  <si>
    <t>М.П.</t>
  </si>
  <si>
    <t>Н А В Ч А Л Ь Н И Й   П Л А Н</t>
  </si>
  <si>
    <t>підготовки докторів філософії</t>
  </si>
  <si>
    <r>
      <rPr>
        <b/>
        <sz val="12"/>
        <rFont val="Times New Roman"/>
        <family val="1"/>
      </rPr>
      <t xml:space="preserve">Форма навчання: </t>
    </r>
    <r>
      <rPr>
        <sz val="12"/>
        <rFont val="Times New Roman"/>
        <family val="1"/>
      </rPr>
      <t>денна/вечірня/заочна</t>
    </r>
  </si>
  <si>
    <r>
      <rPr>
        <b/>
        <sz val="12"/>
        <rFont val="Times New Roman"/>
        <family val="1"/>
      </rPr>
      <t xml:space="preserve">Термін навчання: </t>
    </r>
    <r>
      <rPr>
        <sz val="12"/>
        <rFont val="Times New Roman"/>
        <family val="1"/>
      </rPr>
      <t>4 роки</t>
    </r>
  </si>
  <si>
    <t>на основі ступеня вищої  освіти "магістр"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</si>
  <si>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</si>
  <si>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</si>
  <si>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</si>
  <si>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</si>
  <si>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</si>
  <si>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</si>
  <si>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</si>
  <si>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</si>
  <si>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</si>
  <si>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</si>
  <si>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</si>
  <si>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</si>
  <si>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</si>
  <si>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</si>
  <si>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</si>
  <si>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 xml:space="preserve"> </t>
  </si>
  <si>
    <t>Н</t>
  </si>
  <si>
    <t>С</t>
  </si>
  <si>
    <t>Л</t>
  </si>
  <si>
    <t>К</t>
  </si>
  <si>
    <t>II</t>
  </si>
  <si>
    <t>Па</t>
  </si>
  <si>
    <t>Пз</t>
  </si>
  <si>
    <t>III</t>
  </si>
  <si>
    <t>IV</t>
  </si>
  <si>
    <t>ПОЗНАЧЕННЯ:</t>
  </si>
  <si>
    <t xml:space="preserve">теоретичне навчання </t>
  </si>
  <si>
    <t>ліквідація академічної заборгованості;</t>
  </si>
  <si>
    <t>виконання наукової частини освітньо-наукової програми</t>
  </si>
  <si>
    <t>заліково-екзаменаційна сесія</t>
  </si>
  <si>
    <t>аспірантська практика</t>
  </si>
  <si>
    <t>залік з практики</t>
  </si>
  <si>
    <t>ІІ. ЗВЕДЕНІ ДАНІ ПРО БЮДЖЕТ ЧАСУ, ТИЖНІ</t>
  </si>
  <si>
    <t>ІІІ. ПРАКТИКА</t>
  </si>
  <si>
    <t>Теоретичне навчання</t>
  </si>
  <si>
    <t>Екзаменаційна сесія</t>
  </si>
  <si>
    <t>Практики</t>
  </si>
  <si>
    <t>Канікули</t>
  </si>
  <si>
    <t>Разом</t>
  </si>
  <si>
    <t>Назва практики</t>
  </si>
  <si>
    <t>Семестр</t>
  </si>
  <si>
    <t>Тижні</t>
  </si>
  <si>
    <t>за освітньо-науковою програмою «Фізична культура і спорт»</t>
  </si>
  <si>
    <t>Спеціальності: 017 Фізична культура і спорт</t>
  </si>
  <si>
    <r>
      <t>Галузь знань: Освіта / Педагогіка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</t>
    </r>
  </si>
  <si>
    <t>зі спеціальності: фізична культура і спорт</t>
  </si>
  <si>
    <t>Сучасні проблеми професійної та дослідницько-інноваційної діяльності з фізичної культури і спорту</t>
  </si>
  <si>
    <t xml:space="preserve"> оздоровчо-рекреаційній руховій активності</t>
  </si>
  <si>
    <t xml:space="preserve">1) Інноваційні технології у фізичному вихованні, </t>
  </si>
  <si>
    <t>2) Сучасна система забезпечення спортивної підготовки</t>
  </si>
  <si>
    <t>підготовки</t>
  </si>
  <si>
    <t>______________  Валерій СМУЛЬСЬКИЙ</t>
  </si>
  <si>
    <t>Методи статистичного аналізу результатів наукових досліджень</t>
  </si>
  <si>
    <r>
      <t>Кваліфікація</t>
    </r>
    <r>
      <rPr>
        <sz val="12"/>
        <rFont val="Times New Roman"/>
        <family val="1"/>
      </rPr>
      <t xml:space="preserve"> доктор філософії в галузі галузі Освіта / Педагогіка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</si>
</sst>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8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0" xfId="20" applyFont="1" applyFill="1" applyBorder="1" applyAlignment="1">
      <alignment vertical="center"/>
      <protection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20" applyFont="1" applyFill="1" applyAlignment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3" borderId="12" xfId="0" applyFont="1" applyFill="1" applyBorder="1" applyAlignment="1">
      <alignment horizontal="center" wrapText="1"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7" fillId="3" borderId="3" xfId="0" applyFont="1" applyFill="1" applyBorder="1" applyAlignment="1">
      <alignment horizontal="center" textRotation="90"/>
    </xf>
    <xf numFmtId="0" fontId="7" fillId="3" borderId="4" xfId="0" applyFont="1" applyFill="1" applyBorder="1" applyAlignment="1">
      <alignment horizontal="center" textRotation="90"/>
    </xf>
    <xf numFmtId="0" fontId="0" fillId="3" borderId="0" xfId="0" applyFill="1" applyAlignment="1">
      <alignment/>
    </xf>
    <xf numFmtId="0" fontId="16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textRotation="90" wrapText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textRotation="90" wrapText="1"/>
    </xf>
    <xf numFmtId="0" fontId="3" fillId="3" borderId="0" xfId="0" applyFont="1" applyFill="1" applyBorder="1" applyAlignment="1">
      <alignment textRotation="90" wrapText="1"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6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18" applyFont="1" applyFill="1" applyAlignment="1">
      <alignment horizontal="left"/>
      <protection/>
    </xf>
    <xf numFmtId="0" fontId="11" fillId="0" borderId="0" xfId="0" applyFont="1" applyFill="1" applyAlignment="1">
      <alignment horizontal="center" vertical="center"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1" xfId="19" applyFont="1" applyFill="1" applyBorder="1" applyAlignment="1">
      <alignment horizontal="center" vertical="center" textRotation="90"/>
      <protection/>
    </xf>
    <xf numFmtId="0" fontId="4" fillId="0" borderId="1" xfId="19" applyFont="1" applyFill="1" applyBorder="1" applyAlignment="1">
      <alignment horizontal="center" vertical="center" textRotation="90" wrapText="1"/>
      <protection/>
    </xf>
    <xf numFmtId="0" fontId="4" fillId="0" borderId="4" xfId="19" applyFont="1" applyFill="1" applyBorder="1" applyAlignment="1">
      <alignment horizontal="center" vertical="center" textRotation="90" wrapText="1"/>
      <protection/>
    </xf>
    <xf numFmtId="0" fontId="4" fillId="0" borderId="3" xfId="19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textRotation="90"/>
    </xf>
    <xf numFmtId="0" fontId="16" fillId="3" borderId="1" xfId="0" applyFont="1" applyFill="1" applyBorder="1" applyAlignment="1">
      <alignment horizontal="center" vertical="center" textRotation="90"/>
    </xf>
    <xf numFmtId="0" fontId="16" fillId="3" borderId="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textRotation="90" wrapText="1"/>
    </xf>
    <xf numFmtId="0" fontId="16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textRotation="9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Currency" xfId="16"/>
    <cellStyle name="Currency [0]" xfId="17"/>
    <cellStyle name="Обычный 3" xfId="18"/>
    <cellStyle name="Обычный_Книга2" xfId="19"/>
    <cellStyle name="Обычный_Навчальний план ГБ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view="pageBreakPreview" zoomScale="87" zoomScaleNormal="87" zoomScaleSheetLayoutView="87" workbookViewId="0" topLeftCell="A1">
      <selection activeCell="U12" sqref="U12"/>
    </sheetView>
  </sheetViews>
  <sheetFormatPr defaultColWidth="9.140625" defaultRowHeight="12.75"/>
  <cols>
    <col min="1" max="1" width="6.28125" style="1" customWidth="1"/>
    <col min="2" max="2" width="43.8515625" style="2" customWidth="1"/>
    <col min="3" max="3" width="6.00390625" style="2" customWidth="1"/>
    <col min="4" max="4" width="6.8515625" style="2" customWidth="1"/>
    <col min="5" max="5" width="4.28125" style="2" customWidth="1"/>
    <col min="6" max="6" width="5.00390625" style="2" customWidth="1"/>
    <col min="7" max="7" width="6.421875" style="2" customWidth="1"/>
    <col min="8" max="9" width="5.8515625" style="2" customWidth="1"/>
    <col min="10" max="10" width="6.28125" style="2" customWidth="1"/>
    <col min="11" max="11" width="5.140625" style="2" customWidth="1"/>
    <col min="12" max="12" width="5.8515625" style="2" customWidth="1"/>
    <col min="13" max="13" width="5.421875" style="2" customWidth="1"/>
    <col min="14" max="15" width="3.28125" style="2" customWidth="1"/>
    <col min="16" max="16" width="4.140625" style="2" customWidth="1"/>
    <col min="17" max="29" width="3.28125" style="2" customWidth="1"/>
    <col min="30" max="16384" width="9.140625" style="3" customWidth="1"/>
  </cols>
  <sheetData>
    <row r="1" spans="1:29" ht="15">
      <c r="A1" s="4"/>
      <c r="B1" s="5"/>
      <c r="C1" s="193" t="s">
        <v>0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6"/>
      <c r="P1" s="7"/>
      <c r="Q1" s="7"/>
      <c r="R1" s="5"/>
      <c r="S1" s="5"/>
      <c r="T1" s="5"/>
      <c r="U1" s="5"/>
      <c r="V1" s="7"/>
      <c r="W1" s="7"/>
      <c r="X1" s="5"/>
      <c r="Y1" s="5"/>
      <c r="Z1" s="8"/>
      <c r="AA1" s="8"/>
      <c r="AB1" s="8"/>
      <c r="AC1" s="8"/>
    </row>
    <row r="2" spans="1:29" ht="23.25" customHeight="1">
      <c r="A2" s="194" t="s">
        <v>1</v>
      </c>
      <c r="B2" s="186" t="s">
        <v>2</v>
      </c>
      <c r="C2" s="195" t="s">
        <v>3</v>
      </c>
      <c r="D2" s="195"/>
      <c r="E2" s="195"/>
      <c r="F2" s="195"/>
      <c r="G2" s="196" t="s">
        <v>4</v>
      </c>
      <c r="H2" s="186" t="s">
        <v>5</v>
      </c>
      <c r="I2" s="186"/>
      <c r="J2" s="186"/>
      <c r="K2" s="186"/>
      <c r="L2" s="186"/>
      <c r="M2" s="186"/>
      <c r="N2" s="186" t="s">
        <v>6</v>
      </c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1:29" ht="12.75" customHeight="1">
      <c r="A3" s="194"/>
      <c r="B3" s="186"/>
      <c r="C3" s="197" t="s">
        <v>7</v>
      </c>
      <c r="D3" s="197" t="s">
        <v>8</v>
      </c>
      <c r="E3" s="186" t="s">
        <v>9</v>
      </c>
      <c r="F3" s="186"/>
      <c r="G3" s="196"/>
      <c r="H3" s="191" t="s">
        <v>10</v>
      </c>
      <c r="I3" s="192" t="s">
        <v>11</v>
      </c>
      <c r="J3" s="192"/>
      <c r="K3" s="192"/>
      <c r="L3" s="192"/>
      <c r="M3" s="189" t="s">
        <v>12</v>
      </c>
      <c r="N3" s="154" t="s">
        <v>13</v>
      </c>
      <c r="O3" s="154"/>
      <c r="P3" s="154"/>
      <c r="Q3" s="154"/>
      <c r="R3" s="154" t="s">
        <v>14</v>
      </c>
      <c r="S3" s="154"/>
      <c r="T3" s="154"/>
      <c r="U3" s="154"/>
      <c r="V3" s="154" t="s">
        <v>15</v>
      </c>
      <c r="W3" s="154"/>
      <c r="X3" s="154"/>
      <c r="Y3" s="154"/>
      <c r="Z3" s="186" t="s">
        <v>16</v>
      </c>
      <c r="AA3" s="186"/>
      <c r="AB3" s="186"/>
      <c r="AC3" s="186"/>
    </row>
    <row r="4" spans="1:29" ht="12.75" customHeight="1">
      <c r="A4" s="194"/>
      <c r="B4" s="186"/>
      <c r="C4" s="197"/>
      <c r="D4" s="197"/>
      <c r="E4" s="186"/>
      <c r="F4" s="186"/>
      <c r="G4" s="196"/>
      <c r="H4" s="191"/>
      <c r="I4" s="187" t="s">
        <v>17</v>
      </c>
      <c r="J4" s="188" t="s">
        <v>18</v>
      </c>
      <c r="K4" s="188"/>
      <c r="L4" s="188"/>
      <c r="M4" s="189"/>
      <c r="N4" s="160" t="s">
        <v>19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</row>
    <row r="5" spans="1:29" ht="17.25" customHeight="1">
      <c r="A5" s="194"/>
      <c r="B5" s="186"/>
      <c r="C5" s="197"/>
      <c r="D5" s="197"/>
      <c r="E5" s="186"/>
      <c r="F5" s="186"/>
      <c r="G5" s="196"/>
      <c r="H5" s="191"/>
      <c r="I5" s="187"/>
      <c r="J5" s="189" t="s">
        <v>20</v>
      </c>
      <c r="K5" s="190" t="s">
        <v>21</v>
      </c>
      <c r="L5" s="190" t="s">
        <v>22</v>
      </c>
      <c r="M5" s="189"/>
      <c r="N5" s="159">
        <v>1</v>
      </c>
      <c r="O5" s="159"/>
      <c r="P5" s="159">
        <v>2</v>
      </c>
      <c r="Q5" s="159"/>
      <c r="R5" s="159">
        <v>3</v>
      </c>
      <c r="S5" s="159"/>
      <c r="T5" s="159">
        <v>4</v>
      </c>
      <c r="U5" s="159"/>
      <c r="V5" s="159">
        <v>5</v>
      </c>
      <c r="W5" s="159"/>
      <c r="X5" s="159">
        <v>6</v>
      </c>
      <c r="Y5" s="159"/>
      <c r="Z5" s="159">
        <v>7</v>
      </c>
      <c r="AA5" s="159"/>
      <c r="AB5" s="159">
        <v>8</v>
      </c>
      <c r="AC5" s="159"/>
    </row>
    <row r="6" spans="1:29" ht="21" customHeight="1">
      <c r="A6" s="194"/>
      <c r="B6" s="186"/>
      <c r="C6" s="197"/>
      <c r="D6" s="197"/>
      <c r="E6" s="186"/>
      <c r="F6" s="186"/>
      <c r="G6" s="196"/>
      <c r="H6" s="191"/>
      <c r="I6" s="187"/>
      <c r="J6" s="189"/>
      <c r="K6" s="190"/>
      <c r="L6" s="190"/>
      <c r="M6" s="189"/>
      <c r="N6" s="160" t="s">
        <v>23</v>
      </c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</row>
    <row r="7" spans="1:29" ht="42.75" customHeight="1">
      <c r="A7" s="194"/>
      <c r="B7" s="186"/>
      <c r="C7" s="197"/>
      <c r="D7" s="197"/>
      <c r="E7" s="12" t="s">
        <v>24</v>
      </c>
      <c r="F7" s="10" t="s">
        <v>25</v>
      </c>
      <c r="G7" s="196"/>
      <c r="H7" s="191"/>
      <c r="I7" s="187"/>
      <c r="J7" s="189"/>
      <c r="K7" s="190"/>
      <c r="L7" s="190"/>
      <c r="M7" s="189"/>
      <c r="N7" s="158">
        <v>5</v>
      </c>
      <c r="O7" s="158"/>
      <c r="P7" s="158">
        <v>8</v>
      </c>
      <c r="Q7" s="158"/>
      <c r="R7" s="158">
        <v>5</v>
      </c>
      <c r="S7" s="158"/>
      <c r="T7" s="158">
        <v>5</v>
      </c>
      <c r="U7" s="158"/>
      <c r="V7" s="158"/>
      <c r="W7" s="158"/>
      <c r="X7" s="158"/>
      <c r="Y7" s="158"/>
      <c r="Z7" s="158"/>
      <c r="AA7" s="158"/>
      <c r="AB7" s="158"/>
      <c r="AC7" s="158"/>
    </row>
    <row r="8" spans="1:29" ht="15" customHeight="1">
      <c r="A8" s="155" t="s">
        <v>26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</row>
    <row r="9" spans="1:29" ht="15" customHeight="1">
      <c r="A9" s="155" t="s">
        <v>27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</row>
    <row r="10" spans="1:29" ht="18.75" customHeight="1">
      <c r="A10" s="14" t="s">
        <v>28</v>
      </c>
      <c r="B10" s="15" t="s">
        <v>29</v>
      </c>
      <c r="C10" s="11">
        <v>2</v>
      </c>
      <c r="D10" s="11"/>
      <c r="E10" s="11"/>
      <c r="F10" s="11"/>
      <c r="G10" s="11">
        <v>6</v>
      </c>
      <c r="H10" s="11">
        <f>SUM(G10*30)</f>
        <v>180</v>
      </c>
      <c r="I10" s="16">
        <f>SUM(J10,L10)</f>
        <v>60</v>
      </c>
      <c r="J10" s="16">
        <v>28</v>
      </c>
      <c r="K10" s="11"/>
      <c r="L10" s="16">
        <v>32</v>
      </c>
      <c r="M10" s="17">
        <f>SUM(H10-I10)</f>
        <v>120</v>
      </c>
      <c r="N10" s="225">
        <v>14</v>
      </c>
      <c r="O10" s="225">
        <v>16</v>
      </c>
      <c r="P10" s="225">
        <v>14</v>
      </c>
      <c r="Q10" s="226">
        <v>16</v>
      </c>
      <c r="R10" s="225"/>
      <c r="S10" s="226"/>
      <c r="T10" s="225"/>
      <c r="U10" s="226"/>
      <c r="V10" s="225"/>
      <c r="W10" s="226"/>
      <c r="X10" s="18"/>
      <c r="Y10" s="227"/>
      <c r="Z10" s="18"/>
      <c r="AA10" s="227"/>
      <c r="AB10" s="228"/>
      <c r="AC10" s="229"/>
    </row>
    <row r="11" spans="1:29" s="23" customFormat="1" ht="18.75" customHeight="1">
      <c r="A11" s="14" t="s">
        <v>30</v>
      </c>
      <c r="B11" s="15" t="s">
        <v>31</v>
      </c>
      <c r="C11" s="19">
        <v>2</v>
      </c>
      <c r="D11" s="230"/>
      <c r="E11" s="230"/>
      <c r="F11" s="11"/>
      <c r="G11" s="19">
        <v>4</v>
      </c>
      <c r="H11" s="11">
        <f>SUM(G11*30)</f>
        <v>120</v>
      </c>
      <c r="I11" s="11">
        <f>SUM(J11:L11)</f>
        <v>40</v>
      </c>
      <c r="J11" s="16">
        <v>22</v>
      </c>
      <c r="K11" s="16"/>
      <c r="L11" s="16">
        <v>18</v>
      </c>
      <c r="M11" s="11">
        <f>SUM(H11-I11)</f>
        <v>80</v>
      </c>
      <c r="N11" s="17">
        <v>6</v>
      </c>
      <c r="O11" s="20">
        <v>4</v>
      </c>
      <c r="P11" s="17">
        <v>16</v>
      </c>
      <c r="Q11" s="20">
        <v>14</v>
      </c>
      <c r="R11" s="231"/>
      <c r="S11" s="232"/>
      <c r="T11" s="17"/>
      <c r="U11" s="20"/>
      <c r="V11" s="17"/>
      <c r="W11" s="20"/>
      <c r="X11" s="17"/>
      <c r="Y11" s="20"/>
      <c r="Z11" s="21"/>
      <c r="AA11" s="22"/>
      <c r="AB11" s="21"/>
      <c r="AC11" s="22"/>
    </row>
    <row r="12" spans="1:29" s="23" customFormat="1" ht="32.25" customHeight="1">
      <c r="A12" s="14" t="s">
        <v>32</v>
      </c>
      <c r="B12" s="15" t="s">
        <v>33</v>
      </c>
      <c r="C12" s="19"/>
      <c r="D12" s="230">
        <v>3</v>
      </c>
      <c r="E12" s="230"/>
      <c r="F12" s="11"/>
      <c r="G12" s="19">
        <v>3</v>
      </c>
      <c r="H12" s="11">
        <f>SUM(G12*30)</f>
        <v>90</v>
      </c>
      <c r="I12" s="11">
        <f>SUM(J12:L12)</f>
        <v>30</v>
      </c>
      <c r="J12" s="16">
        <v>14</v>
      </c>
      <c r="K12" s="16"/>
      <c r="L12" s="16">
        <v>16</v>
      </c>
      <c r="M12" s="11">
        <f>SUM(H12-I12)</f>
        <v>60</v>
      </c>
      <c r="N12" s="17"/>
      <c r="O12" s="20"/>
      <c r="P12" s="233"/>
      <c r="Q12" s="233"/>
      <c r="R12" s="234">
        <v>14</v>
      </c>
      <c r="S12" s="234">
        <v>16</v>
      </c>
      <c r="T12" s="3"/>
      <c r="U12" s="3"/>
      <c r="V12" s="17"/>
      <c r="W12" s="20"/>
      <c r="X12" s="17"/>
      <c r="Y12" s="20"/>
      <c r="Z12" s="21"/>
      <c r="AA12" s="22"/>
      <c r="AB12" s="21"/>
      <c r="AC12" s="22"/>
    </row>
    <row r="13" spans="1:29" ht="15">
      <c r="A13" s="14"/>
      <c r="B13" s="24" t="s">
        <v>34</v>
      </c>
      <c r="C13" s="9"/>
      <c r="D13" s="9"/>
      <c r="E13" s="9"/>
      <c r="F13" s="9"/>
      <c r="G13" s="9">
        <f>SUM(G10:G12)</f>
        <v>13</v>
      </c>
      <c r="H13" s="9">
        <f>SUM(H10:H12)</f>
        <v>390</v>
      </c>
      <c r="I13" s="9">
        <f>SUM(I10:I12)</f>
        <v>130</v>
      </c>
      <c r="J13" s="25">
        <f>SUM(J10:J12)</f>
        <v>64</v>
      </c>
      <c r="K13" s="9"/>
      <c r="L13" s="25">
        <f>SUM(L10:L12)</f>
        <v>66</v>
      </c>
      <c r="M13" s="9">
        <f>SUM(M10:M12)</f>
        <v>260</v>
      </c>
      <c r="N13" s="163">
        <f>SUM(N10:O12)</f>
        <v>40</v>
      </c>
      <c r="O13" s="163"/>
      <c r="P13" s="163">
        <f>SUM(P10:Q12)</f>
        <v>60</v>
      </c>
      <c r="Q13" s="163"/>
      <c r="R13" s="157">
        <f>SUM(R10:S12)</f>
        <v>30</v>
      </c>
      <c r="S13" s="157"/>
      <c r="T13" s="163">
        <f>SUM(T10:U12)</f>
        <v>0</v>
      </c>
      <c r="U13" s="163"/>
      <c r="V13" s="163">
        <f>SUM(V10:W12)</f>
        <v>0</v>
      </c>
      <c r="W13" s="163"/>
      <c r="X13" s="163">
        <f>SUM(X10:Y12)</f>
        <v>0</v>
      </c>
      <c r="Y13" s="163"/>
      <c r="Z13" s="163">
        <v>0</v>
      </c>
      <c r="AA13" s="163"/>
      <c r="AB13" s="163">
        <v>0</v>
      </c>
      <c r="AC13" s="163"/>
    </row>
    <row r="14" spans="1:29" ht="15" customHeight="1">
      <c r="A14" s="162" t="s">
        <v>35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1:29" s="23" customFormat="1" ht="45" customHeight="1">
      <c r="A15" s="26" t="s">
        <v>36</v>
      </c>
      <c r="B15" s="27" t="s">
        <v>117</v>
      </c>
      <c r="C15" s="19">
        <v>1</v>
      </c>
      <c r="D15" s="11"/>
      <c r="E15" s="11"/>
      <c r="F15" s="11"/>
      <c r="G15" s="19">
        <v>3</v>
      </c>
      <c r="H15" s="11">
        <f>G15*30</f>
        <v>90</v>
      </c>
      <c r="I15" s="16">
        <f>SUM(J15,L15)</f>
        <v>30</v>
      </c>
      <c r="J15" s="16">
        <v>16</v>
      </c>
      <c r="K15" s="11"/>
      <c r="L15" s="16">
        <v>14</v>
      </c>
      <c r="M15" s="28">
        <f>H15-I15</f>
        <v>60</v>
      </c>
      <c r="N15" s="29">
        <v>16</v>
      </c>
      <c r="O15" s="30">
        <v>14</v>
      </c>
      <c r="P15" s="31"/>
      <c r="Q15" s="32"/>
      <c r="R15" s="17"/>
      <c r="S15" s="20"/>
      <c r="T15" s="17"/>
      <c r="U15" s="20"/>
      <c r="V15" s="17"/>
      <c r="W15" s="20"/>
      <c r="X15" s="17"/>
      <c r="Y15" s="20"/>
      <c r="Z15" s="21"/>
      <c r="AA15" s="22"/>
      <c r="AB15" s="21"/>
      <c r="AC15" s="22"/>
    </row>
    <row r="16" spans="1:29" s="23" customFormat="1" ht="31.5" customHeight="1">
      <c r="A16" s="26" t="s">
        <v>37</v>
      </c>
      <c r="B16" s="27" t="s">
        <v>123</v>
      </c>
      <c r="C16" s="19"/>
      <c r="D16" s="11" t="s">
        <v>38</v>
      </c>
      <c r="E16" s="11"/>
      <c r="F16" s="11"/>
      <c r="G16" s="19">
        <v>3</v>
      </c>
      <c r="H16" s="11">
        <f>G16*30</f>
        <v>90</v>
      </c>
      <c r="I16" s="16">
        <f>SUM(J16,L16)</f>
        <v>30</v>
      </c>
      <c r="J16" s="16">
        <v>16</v>
      </c>
      <c r="K16" s="11"/>
      <c r="L16" s="16">
        <v>14</v>
      </c>
      <c r="M16" s="18">
        <f>H16-I16</f>
        <v>60</v>
      </c>
      <c r="N16" s="235"/>
      <c r="O16" s="236"/>
      <c r="P16" s="237">
        <v>16</v>
      </c>
      <c r="Q16" s="237">
        <v>14</v>
      </c>
      <c r="R16" s="165"/>
      <c r="S16" s="166"/>
      <c r="T16" s="17"/>
      <c r="U16" s="20"/>
      <c r="V16" s="17"/>
      <c r="W16" s="20"/>
      <c r="X16" s="17"/>
      <c r="Y16" s="20"/>
      <c r="Z16" s="21"/>
      <c r="AA16" s="22"/>
      <c r="AB16" s="21"/>
      <c r="AC16" s="22"/>
    </row>
    <row r="17" spans="1:29" ht="14.25">
      <c r="A17" s="34"/>
      <c r="B17" s="24" t="s">
        <v>34</v>
      </c>
      <c r="C17" s="13"/>
      <c r="D17" s="9"/>
      <c r="E17" s="9"/>
      <c r="F17" s="9"/>
      <c r="G17" s="13">
        <f>SUM(G15:G16)</f>
        <v>6</v>
      </c>
      <c r="H17" s="13">
        <f>SUM(H15:H16)</f>
        <v>180</v>
      </c>
      <c r="I17" s="35">
        <f>SUM(I15:I16)</f>
        <v>60</v>
      </c>
      <c r="J17" s="35">
        <f>SUM(J15:J16)</f>
        <v>32</v>
      </c>
      <c r="K17" s="13"/>
      <c r="L17" s="35">
        <f>SUM(L15:L16)</f>
        <v>28</v>
      </c>
      <c r="M17" s="35">
        <f>SUM(M15:M16)</f>
        <v>120</v>
      </c>
      <c r="N17" s="157">
        <f>SUM(N15:O16)</f>
        <v>30</v>
      </c>
      <c r="O17" s="157"/>
      <c r="P17" s="163">
        <f>SUM(P15:Q16)</f>
        <v>30</v>
      </c>
      <c r="Q17" s="163"/>
      <c r="R17" s="163">
        <f>SUM(R15:S16)</f>
        <v>0</v>
      </c>
      <c r="S17" s="163"/>
      <c r="T17" s="163">
        <f>SUM(T15:U16)</f>
        <v>0</v>
      </c>
      <c r="U17" s="163"/>
      <c r="V17" s="163">
        <f>SUM(V15:W15)</f>
        <v>0</v>
      </c>
      <c r="W17" s="163"/>
      <c r="X17" s="163">
        <f>SUM(X15:Y15)</f>
        <v>0</v>
      </c>
      <c r="Y17" s="163"/>
      <c r="Z17" s="163">
        <f>SUM(Z15:AA15)</f>
        <v>0</v>
      </c>
      <c r="AA17" s="163"/>
      <c r="AB17" s="163">
        <f>SUM(AB15:AC15)</f>
        <v>0</v>
      </c>
      <c r="AC17" s="163"/>
    </row>
    <row r="18" spans="1:29" ht="14.25">
      <c r="A18" s="34"/>
      <c r="B18" s="24" t="s">
        <v>39</v>
      </c>
      <c r="C18" s="13"/>
      <c r="D18" s="9"/>
      <c r="E18" s="9"/>
      <c r="F18" s="9"/>
      <c r="G18" s="13">
        <f>SUM(G13,G17)</f>
        <v>19</v>
      </c>
      <c r="H18" s="13">
        <f>SUM(H13,H17)</f>
        <v>570</v>
      </c>
      <c r="I18" s="35">
        <f>SUM(I13,I17)</f>
        <v>190</v>
      </c>
      <c r="J18" s="35">
        <f>SUM(J13,J17)</f>
        <v>96</v>
      </c>
      <c r="K18" s="13"/>
      <c r="L18" s="35">
        <f>SUM(L13,L17)</f>
        <v>94</v>
      </c>
      <c r="M18" s="35">
        <f>SUM(M13,M17)</f>
        <v>380</v>
      </c>
      <c r="N18" s="163">
        <f>N13+N17</f>
        <v>70</v>
      </c>
      <c r="O18" s="163"/>
      <c r="P18" s="163">
        <f>P13+P17</f>
        <v>90</v>
      </c>
      <c r="Q18" s="163"/>
      <c r="R18" s="163">
        <f>R13+R17</f>
        <v>30</v>
      </c>
      <c r="S18" s="163"/>
      <c r="T18" s="163">
        <f>T13+T17</f>
        <v>0</v>
      </c>
      <c r="U18" s="163"/>
      <c r="V18" s="163"/>
      <c r="W18" s="163"/>
      <c r="X18" s="163"/>
      <c r="Y18" s="163"/>
      <c r="Z18" s="163"/>
      <c r="AA18" s="163"/>
      <c r="AB18" s="163"/>
      <c r="AC18" s="163"/>
    </row>
    <row r="19" spans="1:29" ht="14.25" customHeight="1">
      <c r="A19" s="184" t="s">
        <v>40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</row>
    <row r="20" spans="1:29" ht="14.25">
      <c r="A20" s="155" t="s">
        <v>27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</row>
    <row r="21" spans="1:29" ht="18.75" customHeight="1">
      <c r="A21" s="14" t="s">
        <v>41</v>
      </c>
      <c r="B21" s="37" t="s">
        <v>42</v>
      </c>
      <c r="C21" s="19"/>
      <c r="D21" s="11">
        <v>4</v>
      </c>
      <c r="E21" s="11"/>
      <c r="F21" s="11"/>
      <c r="G21" s="19">
        <v>3</v>
      </c>
      <c r="H21" s="11">
        <f>SUM(G21*30)</f>
        <v>90</v>
      </c>
      <c r="I21" s="11">
        <f>SUM(J21:L21)</f>
        <v>30</v>
      </c>
      <c r="J21" s="16">
        <v>18</v>
      </c>
      <c r="K21" s="11"/>
      <c r="L21" s="16">
        <v>12</v>
      </c>
      <c r="M21" s="16">
        <f>H21-I21</f>
        <v>60</v>
      </c>
      <c r="N21" s="156"/>
      <c r="O21" s="156"/>
      <c r="P21" s="156"/>
      <c r="Q21" s="156"/>
      <c r="R21" s="17">
        <v>6</v>
      </c>
      <c r="S21" s="20">
        <v>4</v>
      </c>
      <c r="T21" s="21">
        <v>12</v>
      </c>
      <c r="U21" s="38">
        <v>8</v>
      </c>
      <c r="V21" s="17"/>
      <c r="W21" s="20"/>
      <c r="X21" s="17"/>
      <c r="Y21" s="20"/>
      <c r="Z21" s="21"/>
      <c r="AA21" s="22"/>
      <c r="AB21" s="21"/>
      <c r="AC21" s="22"/>
    </row>
    <row r="22" spans="1:29" ht="14.25">
      <c r="A22" s="162" t="s">
        <v>35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</row>
    <row r="23" spans="1:29" ht="18.75" customHeight="1">
      <c r="A23" s="14" t="s">
        <v>43</v>
      </c>
      <c r="B23" s="37" t="s">
        <v>44</v>
      </c>
      <c r="C23" s="19">
        <v>4</v>
      </c>
      <c r="D23" s="11"/>
      <c r="E23" s="11"/>
      <c r="F23" s="11"/>
      <c r="G23" s="19">
        <v>5</v>
      </c>
      <c r="H23" s="11">
        <f>G23*30</f>
        <v>150</v>
      </c>
      <c r="I23" s="16">
        <f>SUM(J23,L23)</f>
        <v>50</v>
      </c>
      <c r="J23" s="16">
        <v>26</v>
      </c>
      <c r="K23" s="11"/>
      <c r="L23" s="16">
        <v>24</v>
      </c>
      <c r="M23" s="16">
        <f>H23-I23</f>
        <v>100</v>
      </c>
      <c r="N23" s="17"/>
      <c r="O23" s="20"/>
      <c r="P23" s="17"/>
      <c r="Q23" s="20"/>
      <c r="R23" s="17">
        <v>16</v>
      </c>
      <c r="S23" s="20">
        <v>14</v>
      </c>
      <c r="T23" s="21">
        <v>10</v>
      </c>
      <c r="U23" s="22">
        <v>10</v>
      </c>
      <c r="V23" s="17"/>
      <c r="W23" s="20"/>
      <c r="X23" s="17"/>
      <c r="Y23" s="20"/>
      <c r="Z23" s="21"/>
      <c r="AA23" s="22"/>
      <c r="AB23" s="21"/>
      <c r="AC23" s="22"/>
    </row>
    <row r="24" spans="1:29" ht="15">
      <c r="A24" s="39"/>
      <c r="B24" s="24" t="s">
        <v>39</v>
      </c>
      <c r="C24" s="13"/>
      <c r="D24" s="9"/>
      <c r="E24" s="9"/>
      <c r="F24" s="9"/>
      <c r="G24" s="13">
        <f>SUM(G21:G23)</f>
        <v>8</v>
      </c>
      <c r="H24" s="13">
        <f>SUM(H21:H23)</f>
        <v>240</v>
      </c>
      <c r="I24" s="13">
        <f>SUM(I21:I23)</f>
        <v>80</v>
      </c>
      <c r="J24" s="35">
        <f>SUM(J21:J23)</f>
        <v>44</v>
      </c>
      <c r="K24" s="13"/>
      <c r="L24" s="35">
        <f>SUM(L21:L23)</f>
        <v>36</v>
      </c>
      <c r="M24" s="35">
        <f>SUM(M21:M23)</f>
        <v>160</v>
      </c>
      <c r="N24" s="163">
        <f>SUM(N21:O23)</f>
        <v>0</v>
      </c>
      <c r="O24" s="163"/>
      <c r="P24" s="163">
        <f>SUM(P21:Q23)</f>
        <v>0</v>
      </c>
      <c r="Q24" s="163"/>
      <c r="R24" s="163">
        <f>SUM(R21:S23)</f>
        <v>40</v>
      </c>
      <c r="S24" s="163"/>
      <c r="T24" s="163">
        <f>SUM(T21:U23)</f>
        <v>40</v>
      </c>
      <c r="U24" s="163"/>
      <c r="V24" s="163">
        <f>SUM(V21:W23)</f>
        <v>0</v>
      </c>
      <c r="W24" s="163"/>
      <c r="X24" s="163">
        <f>SUM(X21:Y23)</f>
        <v>0</v>
      </c>
      <c r="Y24" s="163"/>
      <c r="Z24" s="163">
        <f>SUM(Z21:AA23)</f>
        <v>0</v>
      </c>
      <c r="AA24" s="163"/>
      <c r="AB24" s="163">
        <f>SUM(AB21:AC23)</f>
        <v>0</v>
      </c>
      <c r="AC24" s="163"/>
    </row>
    <row r="25" spans="1:29" ht="14.25" customHeight="1">
      <c r="A25" s="184" t="s">
        <v>45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</row>
    <row r="26" spans="1:29" ht="15">
      <c r="A26" s="39" t="s">
        <v>46</v>
      </c>
      <c r="B26" s="15" t="s">
        <v>47</v>
      </c>
      <c r="C26" s="13"/>
      <c r="D26" s="11" t="s">
        <v>48</v>
      </c>
      <c r="E26" s="9"/>
      <c r="F26" s="9"/>
      <c r="G26" s="13">
        <v>3</v>
      </c>
      <c r="H26" s="13">
        <f>G26*30</f>
        <v>90</v>
      </c>
      <c r="I26" s="13"/>
      <c r="J26" s="35"/>
      <c r="K26" s="13"/>
      <c r="L26" s="35"/>
      <c r="M26" s="35">
        <v>90</v>
      </c>
      <c r="N26" s="40"/>
      <c r="O26" s="41"/>
      <c r="P26" s="40"/>
      <c r="Q26" s="41"/>
      <c r="R26" s="40"/>
      <c r="S26" s="41"/>
      <c r="T26" s="185"/>
      <c r="U26" s="185"/>
      <c r="V26" s="40"/>
      <c r="W26" s="41"/>
      <c r="X26" s="40"/>
      <c r="Y26" s="41"/>
      <c r="Z26" s="40"/>
      <c r="AA26" s="41"/>
      <c r="AB26" s="40"/>
      <c r="AC26" s="41"/>
    </row>
    <row r="27" spans="1:29" ht="15">
      <c r="A27" s="42"/>
      <c r="B27" s="43" t="s">
        <v>49</v>
      </c>
      <c r="C27" s="11"/>
      <c r="D27" s="11"/>
      <c r="E27" s="11"/>
      <c r="F27" s="11"/>
      <c r="G27" s="9">
        <f>SUM(G18,G24,G26)</f>
        <v>30</v>
      </c>
      <c r="H27" s="9">
        <f>SUM(H18,H24,H26)</f>
        <v>900</v>
      </c>
      <c r="I27" s="25">
        <f>SUM(I18,I24,I26)</f>
        <v>270</v>
      </c>
      <c r="J27" s="25">
        <f>SUM(J18,J24)</f>
        <v>140</v>
      </c>
      <c r="K27" s="9"/>
      <c r="L27" s="25">
        <f>SUM(L18,L24)</f>
        <v>130</v>
      </c>
      <c r="M27" s="25">
        <f>SUM(M18,M24,M26)</f>
        <v>630</v>
      </c>
      <c r="N27" s="161">
        <f>SUM(N18,N24)</f>
        <v>70</v>
      </c>
      <c r="O27" s="161"/>
      <c r="P27" s="161">
        <f>SUM(P18,P24)</f>
        <v>90</v>
      </c>
      <c r="Q27" s="161"/>
      <c r="R27" s="161">
        <f>SUM(R18,R24)</f>
        <v>70</v>
      </c>
      <c r="S27" s="161"/>
      <c r="T27" s="161">
        <f>SUM(T18,T24)</f>
        <v>40</v>
      </c>
      <c r="U27" s="161"/>
      <c r="V27" s="161">
        <f>V13+X24</f>
        <v>0</v>
      </c>
      <c r="W27" s="161"/>
      <c r="X27" s="161">
        <f>X13+X24</f>
        <v>0</v>
      </c>
      <c r="Y27" s="161"/>
      <c r="Z27" s="161">
        <v>0</v>
      </c>
      <c r="AA27" s="161"/>
      <c r="AB27" s="161">
        <v>0</v>
      </c>
      <c r="AC27" s="161"/>
    </row>
    <row r="28" spans="1:29" s="23" customFormat="1" ht="15" customHeight="1">
      <c r="A28" s="36"/>
      <c r="B28" s="44" t="s">
        <v>50</v>
      </c>
      <c r="C28" s="45"/>
      <c r="D28" s="45"/>
      <c r="E28" s="45"/>
      <c r="F28" s="45"/>
      <c r="G28" s="46"/>
      <c r="H28" s="46"/>
      <c r="I28" s="47"/>
      <c r="J28" s="47"/>
      <c r="K28" s="47"/>
      <c r="L28" s="47"/>
      <c r="M28" s="47"/>
      <c r="N28" s="181">
        <v>1</v>
      </c>
      <c r="O28" s="181"/>
      <c r="P28" s="182">
        <v>2</v>
      </c>
      <c r="Q28" s="182"/>
      <c r="R28" s="183"/>
      <c r="S28" s="183"/>
      <c r="T28" s="182">
        <v>1</v>
      </c>
      <c r="U28" s="182"/>
      <c r="V28" s="48"/>
      <c r="W28" s="49"/>
      <c r="X28" s="48"/>
      <c r="Y28" s="49"/>
      <c r="Z28" s="48"/>
      <c r="AA28" s="49"/>
      <c r="AB28" s="48"/>
      <c r="AC28" s="49"/>
    </row>
    <row r="29" spans="1:29" s="23" customFormat="1" ht="15" customHeight="1">
      <c r="A29" s="36"/>
      <c r="B29" s="44" t="s">
        <v>51</v>
      </c>
      <c r="C29" s="45"/>
      <c r="D29" s="45"/>
      <c r="E29" s="45"/>
      <c r="F29" s="45"/>
      <c r="G29" s="46"/>
      <c r="H29" s="46"/>
      <c r="I29" s="47"/>
      <c r="J29" s="47"/>
      <c r="K29" s="47"/>
      <c r="L29" s="47"/>
      <c r="M29" s="47"/>
      <c r="N29" s="181"/>
      <c r="O29" s="181"/>
      <c r="P29" s="182">
        <v>1</v>
      </c>
      <c r="Q29" s="182"/>
      <c r="R29" s="182">
        <v>1</v>
      </c>
      <c r="S29" s="182"/>
      <c r="T29" s="182">
        <v>2</v>
      </c>
      <c r="U29" s="182"/>
      <c r="V29" s="48"/>
      <c r="W29" s="49"/>
      <c r="X29" s="48"/>
      <c r="Y29" s="49"/>
      <c r="Z29" s="48"/>
      <c r="AA29" s="49"/>
      <c r="AB29" s="48"/>
      <c r="AC29" s="49"/>
    </row>
    <row r="30" spans="1:29" ht="15">
      <c r="A30" s="50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15.75" customHeight="1">
      <c r="A31" s="50"/>
      <c r="B31" s="176" t="s">
        <v>52</v>
      </c>
      <c r="C31" s="176"/>
      <c r="D31" s="176"/>
      <c r="E31" s="176"/>
      <c r="F31" s="176"/>
      <c r="G31" s="176"/>
      <c r="H31" s="176"/>
      <c r="I31" s="176"/>
      <c r="J31" s="176"/>
      <c r="K31" s="52"/>
      <c r="L31" s="52"/>
      <c r="M31" s="52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15.75" customHeight="1">
      <c r="A32" s="50"/>
      <c r="B32" s="54" t="s">
        <v>27</v>
      </c>
      <c r="C32" s="177" t="s">
        <v>35</v>
      </c>
      <c r="D32" s="178"/>
      <c r="E32" s="178"/>
      <c r="F32" s="178"/>
      <c r="G32" s="178"/>
      <c r="H32" s="178"/>
      <c r="I32" s="178"/>
      <c r="J32" s="179"/>
      <c r="K32" s="52"/>
      <c r="L32" s="52"/>
      <c r="M32" s="52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15.75" customHeight="1">
      <c r="A33" s="50"/>
      <c r="B33" s="55" t="s">
        <v>53</v>
      </c>
      <c r="C33" s="173" t="s">
        <v>119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15.75" customHeight="1">
      <c r="A34" s="50"/>
      <c r="B34" s="55" t="s">
        <v>54</v>
      </c>
      <c r="C34" s="180" t="s">
        <v>118</v>
      </c>
      <c r="D34" s="180"/>
      <c r="E34" s="180"/>
      <c r="F34" s="180"/>
      <c r="G34" s="180"/>
      <c r="H34" s="180"/>
      <c r="I34" s="180"/>
      <c r="J34" s="180"/>
      <c r="K34" s="52"/>
      <c r="L34" s="52"/>
      <c r="M34" s="52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15.75" customHeight="1">
      <c r="A35" s="50"/>
      <c r="B35" s="164"/>
      <c r="C35" s="175" t="s">
        <v>120</v>
      </c>
      <c r="D35" s="175"/>
      <c r="E35" s="175"/>
      <c r="F35" s="175"/>
      <c r="G35" s="175"/>
      <c r="H35" s="175"/>
      <c r="I35" s="175"/>
      <c r="J35" s="175"/>
      <c r="K35" s="52"/>
      <c r="L35" s="52"/>
      <c r="M35" s="52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5.75" customHeight="1">
      <c r="A36" s="50"/>
      <c r="B36" s="164"/>
      <c r="C36" s="174" t="s">
        <v>121</v>
      </c>
      <c r="D36" s="174"/>
      <c r="E36" s="174"/>
      <c r="F36" s="174"/>
      <c r="G36" s="174"/>
      <c r="H36" s="174"/>
      <c r="I36" s="174"/>
      <c r="J36" s="174"/>
      <c r="K36" s="52"/>
      <c r="L36" s="52"/>
      <c r="M36" s="5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5">
      <c r="A37" s="50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ht="15">
      <c r="A38" s="50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29" ht="15">
      <c r="A39" s="50"/>
      <c r="B39" s="5" t="s">
        <v>55</v>
      </c>
      <c r="C39" s="5"/>
      <c r="D39" s="5"/>
      <c r="E39" s="5"/>
      <c r="F39" s="5"/>
      <c r="G39" s="5"/>
      <c r="H39" s="5"/>
      <c r="I39" s="5" t="s">
        <v>56</v>
      </c>
      <c r="J39" s="5"/>
      <c r="K39" s="5"/>
      <c r="L39" s="5"/>
      <c r="M39" s="5"/>
      <c r="N39" s="5"/>
      <c r="O39" s="5"/>
      <c r="P39" s="5"/>
      <c r="Q39" s="5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ht="15">
      <c r="A40" s="5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ht="15">
      <c r="A41" s="50"/>
      <c r="B41" s="56" t="s">
        <v>57</v>
      </c>
      <c r="C41" s="5"/>
      <c r="D41" s="5"/>
      <c r="E41" s="57"/>
      <c r="F41" s="57"/>
      <c r="G41" s="57"/>
      <c r="H41" s="5"/>
      <c r="I41" s="172" t="s">
        <v>122</v>
      </c>
      <c r="J41" s="172"/>
      <c r="K41" s="172"/>
      <c r="L41" s="172"/>
      <c r="M41" s="172"/>
      <c r="N41" s="172"/>
      <c r="O41" s="172"/>
      <c r="P41" s="172"/>
      <c r="Q41" s="172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ht="1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ht="15">
      <c r="A43" s="5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ht="15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s="2" customFormat="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2" customFormat="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61" customFormat="1" ht="15" customHeight="1">
      <c r="A47" s="58"/>
      <c r="B47" s="56"/>
      <c r="C47" s="5"/>
      <c r="D47" s="5"/>
      <c r="E47" s="57"/>
      <c r="F47" s="57"/>
      <c r="G47" s="57"/>
      <c r="H47" s="5"/>
      <c r="I47" s="172"/>
      <c r="J47" s="172"/>
      <c r="K47" s="172"/>
      <c r="L47" s="172"/>
      <c r="M47" s="172"/>
      <c r="N47" s="172"/>
      <c r="O47" s="172"/>
      <c r="P47" s="172"/>
      <c r="Q47" s="172"/>
      <c r="R47" s="59"/>
      <c r="S47" s="59"/>
      <c r="T47" s="59"/>
      <c r="U47" s="59"/>
      <c r="V47" s="60"/>
      <c r="W47" s="60"/>
      <c r="X47" s="60"/>
      <c r="Y47" s="60"/>
      <c r="Z47" s="60"/>
      <c r="AA47" s="60"/>
      <c r="AB47" s="60"/>
      <c r="AC47" s="60"/>
    </row>
    <row r="48" spans="1:29" s="61" customFormat="1" ht="15" customHeight="1">
      <c r="A48" s="58"/>
      <c r="B48" s="56"/>
      <c r="C48" s="5"/>
      <c r="D48" s="5"/>
      <c r="E48" s="57"/>
      <c r="F48" s="57"/>
      <c r="G48" s="57"/>
      <c r="H48" s="5"/>
      <c r="I48" s="57"/>
      <c r="J48" s="57"/>
      <c r="K48" s="5"/>
      <c r="L48" s="5"/>
      <c r="M48" s="57"/>
      <c r="N48" s="57"/>
      <c r="O48" s="57"/>
      <c r="P48" s="5"/>
      <c r="Q48" s="5"/>
      <c r="R48" s="59"/>
      <c r="S48" s="59"/>
      <c r="T48" s="59"/>
      <c r="U48" s="59"/>
      <c r="V48" s="60"/>
      <c r="W48" s="60"/>
      <c r="X48" s="60"/>
      <c r="Y48" s="60"/>
      <c r="Z48" s="60"/>
      <c r="AA48" s="60"/>
      <c r="AB48" s="60"/>
      <c r="AC48" s="60"/>
    </row>
    <row r="49" spans="1:29" ht="15">
      <c r="A49" s="6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7"/>
      <c r="W49" s="7"/>
      <c r="X49" s="63"/>
      <c r="Y49" s="63"/>
      <c r="Z49" s="64"/>
      <c r="AA49" s="64"/>
      <c r="AB49" s="64"/>
      <c r="AC49" s="64"/>
    </row>
    <row r="50" spans="1:29" ht="15">
      <c r="A50" s="6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7"/>
      <c r="W50" s="7"/>
      <c r="X50" s="63"/>
      <c r="Y50" s="63"/>
      <c r="Z50" s="64"/>
      <c r="AA50" s="64"/>
      <c r="AB50" s="64"/>
      <c r="AC50" s="64"/>
    </row>
    <row r="51" spans="22:29" ht="12.75">
      <c r="V51" s="65"/>
      <c r="W51" s="65"/>
      <c r="X51" s="66"/>
      <c r="Y51" s="66"/>
      <c r="Z51" s="66"/>
      <c r="AA51" s="66"/>
      <c r="AB51" s="66"/>
      <c r="AC51" s="66"/>
    </row>
    <row r="52" spans="22:29" ht="12.75">
      <c r="V52" s="67"/>
      <c r="W52" s="67"/>
      <c r="X52" s="66"/>
      <c r="Y52" s="66"/>
      <c r="Z52" s="66"/>
      <c r="AA52" s="66"/>
      <c r="AB52" s="66"/>
      <c r="AC52" s="66"/>
    </row>
    <row r="53" spans="22:29" ht="12.75">
      <c r="V53" s="65"/>
      <c r="W53" s="65"/>
      <c r="X53" s="66"/>
      <c r="Y53" s="66"/>
      <c r="Z53" s="66"/>
      <c r="AA53" s="66"/>
      <c r="AB53" s="66"/>
      <c r="AC53" s="66"/>
    </row>
    <row r="54" spans="22:29" ht="12.75">
      <c r="V54" s="67"/>
      <c r="W54" s="67"/>
      <c r="X54" s="66"/>
      <c r="Y54" s="66"/>
      <c r="Z54" s="66"/>
      <c r="AA54" s="66"/>
      <c r="AB54" s="66"/>
      <c r="AC54" s="66"/>
    </row>
  </sheetData>
  <sheetProtection selectLockedCells="1" selectUnlockedCells="1"/>
  <mergeCells count="107">
    <mergeCell ref="C1:N1"/>
    <mergeCell ref="A2:A7"/>
    <mergeCell ref="B2:B7"/>
    <mergeCell ref="C2:F2"/>
    <mergeCell ref="G2:G7"/>
    <mergeCell ref="H2:M2"/>
    <mergeCell ref="N2:AC2"/>
    <mergeCell ref="C3:C7"/>
    <mergeCell ref="D3:D7"/>
    <mergeCell ref="E3:F6"/>
    <mergeCell ref="R3:U3"/>
    <mergeCell ref="V3:Y3"/>
    <mergeCell ref="Z3:AC3"/>
    <mergeCell ref="I4:I7"/>
    <mergeCell ref="J4:L4"/>
    <mergeCell ref="N4:AC4"/>
    <mergeCell ref="J5:J7"/>
    <mergeCell ref="K5:K7"/>
    <mergeCell ref="L5:L7"/>
    <mergeCell ref="N5:O5"/>
    <mergeCell ref="R5:S5"/>
    <mergeCell ref="T5:U5"/>
    <mergeCell ref="V5:W5"/>
    <mergeCell ref="X5:Y5"/>
    <mergeCell ref="Z5:AA5"/>
    <mergeCell ref="AB5:AC5"/>
    <mergeCell ref="N6:AC6"/>
    <mergeCell ref="N7:O7"/>
    <mergeCell ref="P7:Q7"/>
    <mergeCell ref="R7:S7"/>
    <mergeCell ref="T7:U7"/>
    <mergeCell ref="V7:W7"/>
    <mergeCell ref="X7:Y7"/>
    <mergeCell ref="Z7:AA7"/>
    <mergeCell ref="AB7:AC7"/>
    <mergeCell ref="A8:AC8"/>
    <mergeCell ref="A9:AC9"/>
    <mergeCell ref="P12:Q12"/>
    <mergeCell ref="H3:H7"/>
    <mergeCell ref="I3:L3"/>
    <mergeCell ref="M3:M7"/>
    <mergeCell ref="N3:Q3"/>
    <mergeCell ref="P5:Q5"/>
    <mergeCell ref="N13:O13"/>
    <mergeCell ref="P13:Q13"/>
    <mergeCell ref="R13:S13"/>
    <mergeCell ref="T13:U13"/>
    <mergeCell ref="V13:W13"/>
    <mergeCell ref="X13:Y13"/>
    <mergeCell ref="Z13:AA13"/>
    <mergeCell ref="AB13:AC13"/>
    <mergeCell ref="A14:AC14"/>
    <mergeCell ref="N17:O17"/>
    <mergeCell ref="P17:Q17"/>
    <mergeCell ref="R17:S17"/>
    <mergeCell ref="T17:U17"/>
    <mergeCell ref="V17:W17"/>
    <mergeCell ref="X17:Y17"/>
    <mergeCell ref="Z17:AA17"/>
    <mergeCell ref="AB17:AC17"/>
    <mergeCell ref="N18:O18"/>
    <mergeCell ref="P18:Q18"/>
    <mergeCell ref="R18:S18"/>
    <mergeCell ref="T18:U18"/>
    <mergeCell ref="V18:W18"/>
    <mergeCell ref="X18:Y18"/>
    <mergeCell ref="Z18:AA18"/>
    <mergeCell ref="AB18:AC18"/>
    <mergeCell ref="A19:AC19"/>
    <mergeCell ref="A20:AC20"/>
    <mergeCell ref="N21:O21"/>
    <mergeCell ref="P21:Q21"/>
    <mergeCell ref="A22:AC22"/>
    <mergeCell ref="N24:O24"/>
    <mergeCell ref="P24:Q24"/>
    <mergeCell ref="R24:S24"/>
    <mergeCell ref="T24:U24"/>
    <mergeCell ref="V24:W24"/>
    <mergeCell ref="X24:Y24"/>
    <mergeCell ref="Z24:AA24"/>
    <mergeCell ref="AB24:AC24"/>
    <mergeCell ref="A25:AC25"/>
    <mergeCell ref="T26:U26"/>
    <mergeCell ref="N27:O27"/>
    <mergeCell ref="P27:Q27"/>
    <mergeCell ref="R27:S27"/>
    <mergeCell ref="T27:U27"/>
    <mergeCell ref="V27:W27"/>
    <mergeCell ref="X27:Y27"/>
    <mergeCell ref="Z27:AA27"/>
    <mergeCell ref="AB27:AC27"/>
    <mergeCell ref="P29:Q29"/>
    <mergeCell ref="R29:S29"/>
    <mergeCell ref="T29:U29"/>
    <mergeCell ref="N28:O28"/>
    <mergeCell ref="P28:Q28"/>
    <mergeCell ref="R28:S28"/>
    <mergeCell ref="T28:U28"/>
    <mergeCell ref="B31:J31"/>
    <mergeCell ref="C32:J32"/>
    <mergeCell ref="C34:J34"/>
    <mergeCell ref="N29:O29"/>
    <mergeCell ref="I41:Q41"/>
    <mergeCell ref="I47:Q47"/>
    <mergeCell ref="C33:O33"/>
    <mergeCell ref="C35:J35"/>
    <mergeCell ref="C36:J36"/>
  </mergeCells>
  <printOptions horizontalCentered="1" verticalCentered="1"/>
  <pageMargins left="0.2361111111111111" right="0.2361111111111111" top="0.19652777777777777" bottom="0.19652777777777777" header="0.5118055555555555" footer="0.5118055555555555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0"/>
  <sheetViews>
    <sheetView view="pageBreakPreview" zoomScale="80" zoomScaleNormal="82" zoomScaleSheetLayoutView="80" workbookViewId="0" topLeftCell="A22">
      <pane xSplit="1" topLeftCell="B1" activePane="topRight" state="frozen"/>
      <selection pane="topLeft" activeCell="A1" sqref="A1"/>
      <selection pane="topRight" activeCell="R13" sqref="R13:AE13"/>
    </sheetView>
  </sheetViews>
  <sheetFormatPr defaultColWidth="9.140625" defaultRowHeight="12.75"/>
  <cols>
    <col min="1" max="1" width="4.7109375" style="68" customWidth="1"/>
    <col min="2" max="9" width="3.28125" style="68" customWidth="1"/>
    <col min="10" max="11" width="4.140625" style="68" customWidth="1"/>
    <col min="12" max="12" width="3.8515625" style="68" customWidth="1"/>
    <col min="13" max="13" width="4.140625" style="68" customWidth="1"/>
    <col min="14" max="15" width="3.8515625" style="68" customWidth="1"/>
    <col min="16" max="16" width="4.28125" style="68" customWidth="1"/>
    <col min="17" max="20" width="4.00390625" style="68" customWidth="1"/>
    <col min="21" max="21" width="3.8515625" style="68" customWidth="1"/>
    <col min="22" max="22" width="3.57421875" style="68" customWidth="1"/>
    <col min="23" max="23" width="4.140625" style="68" customWidth="1"/>
    <col min="24" max="24" width="4.00390625" style="68" customWidth="1"/>
    <col min="25" max="25" width="3.57421875" style="68" customWidth="1"/>
    <col min="26" max="26" width="4.00390625" style="68" customWidth="1"/>
    <col min="27" max="28" width="3.8515625" style="68" customWidth="1"/>
    <col min="29" max="29" width="4.140625" style="68" customWidth="1"/>
    <col min="30" max="30" width="3.421875" style="68" customWidth="1"/>
    <col min="31" max="34" width="4.28125" style="68" customWidth="1"/>
    <col min="35" max="35" width="3.57421875" style="68" customWidth="1"/>
    <col min="36" max="36" width="4.00390625" style="68" customWidth="1"/>
    <col min="37" max="38" width="3.8515625" style="68" customWidth="1"/>
    <col min="39" max="40" width="4.00390625" style="68" customWidth="1"/>
    <col min="41" max="43" width="4.140625" style="68" customWidth="1"/>
    <col min="44" max="44" width="3.57421875" style="68" customWidth="1"/>
    <col min="45" max="45" width="3.8515625" style="68" customWidth="1"/>
    <col min="46" max="46" width="3.57421875" style="68" customWidth="1"/>
    <col min="47" max="47" width="3.8515625" style="68" customWidth="1"/>
    <col min="48" max="48" width="3.421875" style="68" customWidth="1"/>
    <col min="49" max="49" width="3.8515625" style="68" customWidth="1"/>
    <col min="50" max="50" width="4.00390625" style="68" customWidth="1"/>
    <col min="51" max="51" width="3.421875" style="68" customWidth="1"/>
    <col min="52" max="52" width="3.8515625" style="68" customWidth="1"/>
    <col min="53" max="53" width="4.140625" style="68" customWidth="1"/>
    <col min="54" max="57" width="2.57421875" style="68" customWidth="1"/>
    <col min="58" max="16384" width="9.00390625" style="0" customWidth="1"/>
  </cols>
  <sheetData>
    <row r="1" spans="2:60" s="69" customFormat="1" ht="18" customHeight="1">
      <c r="B1" s="70"/>
      <c r="C1" s="70"/>
      <c r="D1" s="70"/>
      <c r="E1" s="70"/>
      <c r="F1" s="70"/>
      <c r="G1" s="70"/>
      <c r="H1" s="70"/>
      <c r="I1" s="70"/>
      <c r="J1" s="70"/>
      <c r="L1" s="70"/>
      <c r="M1" s="70"/>
      <c r="O1" s="70"/>
      <c r="R1" s="71" t="s">
        <v>58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2:60" s="69" customFormat="1" ht="19.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R2" s="222" t="s">
        <v>59</v>
      </c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2:69" s="69" customFormat="1" ht="18" customHeight="1">
      <c r="B3" s="73"/>
      <c r="AL3" s="167" t="s">
        <v>60</v>
      </c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7"/>
      <c r="AX3" s="168"/>
      <c r="AY3" s="168"/>
      <c r="AZ3" s="168"/>
      <c r="BA3" s="168"/>
      <c r="BB3" s="3"/>
      <c r="BC3" s="167"/>
      <c r="BD3"/>
      <c r="BE3"/>
      <c r="BF3"/>
      <c r="BG3"/>
      <c r="BH3"/>
      <c r="BI3"/>
      <c r="BJ3" s="74"/>
      <c r="BK3" s="74"/>
      <c r="BL3" s="74"/>
      <c r="BM3" s="74"/>
      <c r="BN3" s="74"/>
      <c r="BO3" s="72"/>
      <c r="BP3" s="72"/>
      <c r="BQ3" s="72"/>
    </row>
    <row r="4" spans="38:69" s="69" customFormat="1" ht="18" customHeight="1">
      <c r="AL4" s="168" t="s">
        <v>61</v>
      </c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3"/>
      <c r="BC4" s="168"/>
      <c r="BD4"/>
      <c r="BE4"/>
      <c r="BF4"/>
      <c r="BG4"/>
      <c r="BH4"/>
      <c r="BI4"/>
      <c r="BJ4" s="74"/>
      <c r="BK4" s="74"/>
      <c r="BL4" s="74"/>
      <c r="BM4" s="74"/>
      <c r="BN4" s="74"/>
      <c r="BO4" s="72"/>
      <c r="BP4" s="72"/>
      <c r="BQ4" s="72"/>
    </row>
    <row r="5" spans="38:69" s="69" customFormat="1" ht="20.25" customHeight="1">
      <c r="AL5" s="169" t="s">
        <v>62</v>
      </c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3"/>
      <c r="BC5" s="169"/>
      <c r="BD5"/>
      <c r="BE5"/>
      <c r="BF5"/>
      <c r="BG5"/>
      <c r="BH5"/>
      <c r="BI5"/>
      <c r="BJ5" s="75"/>
      <c r="BK5" s="75"/>
      <c r="BL5" s="75"/>
      <c r="BM5" s="74"/>
      <c r="BN5" s="74"/>
      <c r="BO5" s="72"/>
      <c r="BP5" s="72"/>
      <c r="BQ5" s="72"/>
    </row>
    <row r="6" spans="38:69" s="69" customFormat="1" ht="18" customHeight="1">
      <c r="AL6" s="170" t="s">
        <v>63</v>
      </c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70"/>
      <c r="AX6" s="168"/>
      <c r="AY6" s="168"/>
      <c r="AZ6" s="168"/>
      <c r="BA6" s="168"/>
      <c r="BB6" s="3"/>
      <c r="BC6" s="170"/>
      <c r="BD6"/>
      <c r="BE6"/>
      <c r="BF6"/>
      <c r="BG6"/>
      <c r="BH6"/>
      <c r="BI6"/>
      <c r="BJ6" s="74"/>
      <c r="BK6" s="74"/>
      <c r="BL6" s="74"/>
      <c r="BM6" s="74"/>
      <c r="BN6" s="74"/>
      <c r="BO6" s="72"/>
      <c r="BP6" s="72"/>
      <c r="BQ6" s="72"/>
    </row>
    <row r="7" spans="38:69" s="69" customFormat="1" ht="21.75" customHeight="1">
      <c r="AL7" s="168" t="s">
        <v>64</v>
      </c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8"/>
      <c r="AX7" s="167"/>
      <c r="AY7" s="167"/>
      <c r="AZ7" s="167"/>
      <c r="BA7" s="167"/>
      <c r="BB7" s="3"/>
      <c r="BC7" s="168"/>
      <c r="BD7"/>
      <c r="BE7"/>
      <c r="BF7"/>
      <c r="BG7"/>
      <c r="BH7"/>
      <c r="BI7"/>
      <c r="BJ7" s="76"/>
      <c r="BK7" s="76"/>
      <c r="BL7" s="76"/>
      <c r="BM7" s="74"/>
      <c r="BN7" s="74"/>
      <c r="BO7" s="72"/>
      <c r="BP7" s="72"/>
      <c r="BQ7" s="72"/>
    </row>
    <row r="8" spans="38:69" s="69" customFormat="1" ht="20.25">
      <c r="AL8" s="168" t="s">
        <v>65</v>
      </c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3"/>
      <c r="BC8" s="168"/>
      <c r="BD8"/>
      <c r="BE8"/>
      <c r="BF8"/>
      <c r="BG8"/>
      <c r="BH8"/>
      <c r="BI8"/>
      <c r="BJ8" s="74"/>
      <c r="BK8" s="74"/>
      <c r="BL8" s="74"/>
      <c r="BM8" s="74"/>
      <c r="BN8" s="74"/>
      <c r="BO8" s="72"/>
      <c r="BP8" s="72"/>
      <c r="BQ8" s="72"/>
    </row>
    <row r="9" spans="18:60" s="69" customFormat="1" ht="18" customHeight="1">
      <c r="R9" s="71"/>
      <c r="S9" s="71"/>
      <c r="T9" s="71"/>
      <c r="U9" s="71"/>
      <c r="V9" s="71"/>
      <c r="W9" s="71"/>
      <c r="X9" s="77" t="s">
        <v>66</v>
      </c>
      <c r="Y9" s="71"/>
      <c r="Z9" s="71"/>
      <c r="AA9" s="71"/>
      <c r="AB9" s="71"/>
      <c r="AC9" s="71"/>
      <c r="AD9" s="71"/>
      <c r="AE9" s="71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171"/>
      <c r="AZ9" s="171"/>
      <c r="BA9" s="171"/>
      <c r="BB9" s="171"/>
      <c r="BC9" s="171"/>
      <c r="BD9" s="72"/>
      <c r="BE9" s="72"/>
      <c r="BF9" s="72"/>
      <c r="BG9" s="72"/>
      <c r="BH9" s="72"/>
    </row>
    <row r="10" spans="1:60" s="69" customFormat="1" ht="18" customHeight="1">
      <c r="A10" s="219" t="s">
        <v>113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78"/>
      <c r="AE10" s="78"/>
      <c r="AF10" s="78"/>
      <c r="AG10" s="78"/>
      <c r="AH10" s="78"/>
      <c r="AI10" s="78"/>
      <c r="AJ10" s="78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72"/>
      <c r="BE10" s="72"/>
      <c r="BF10" s="72"/>
      <c r="BG10" s="72"/>
      <c r="BH10" s="72"/>
    </row>
    <row r="11" spans="1:55" ht="20.25" customHeight="1">
      <c r="A11" s="219" t="s">
        <v>67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69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79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</row>
    <row r="12" spans="1:55" ht="15.75" customHeight="1">
      <c r="A12" s="217" t="s">
        <v>114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69"/>
      <c r="R12" s="80"/>
      <c r="S12" s="80"/>
      <c r="T12" s="80"/>
      <c r="U12" s="80"/>
      <c r="V12" s="80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2"/>
      <c r="AK12" s="79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</row>
    <row r="13" spans="1:73" ht="18" customHeight="1">
      <c r="A13" s="217" t="s">
        <v>115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69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83"/>
      <c r="AG13" s="83"/>
      <c r="AH13" s="83"/>
      <c r="AI13" s="83"/>
      <c r="AJ13" s="83"/>
      <c r="AK13" s="83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</row>
    <row r="14" spans="1:55" ht="18.75" customHeight="1">
      <c r="A14" s="217" t="s">
        <v>68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69"/>
      <c r="R14" s="85"/>
      <c r="S14" s="83"/>
      <c r="T14" s="83"/>
      <c r="U14" s="83"/>
      <c r="V14" s="83"/>
      <c r="W14" s="73"/>
      <c r="X14" s="83"/>
      <c r="Y14" s="83"/>
      <c r="Z14" s="83"/>
      <c r="AA14" s="83"/>
      <c r="AB14" s="83"/>
      <c r="AC14" s="83"/>
      <c r="AD14" s="83"/>
      <c r="AE14" s="83"/>
      <c r="AF14" s="82"/>
      <c r="AG14" s="82"/>
      <c r="AH14" s="82"/>
      <c r="AI14" s="82"/>
      <c r="AJ14" s="82"/>
      <c r="AK14" s="82"/>
      <c r="AL14" s="218" t="s">
        <v>69</v>
      </c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</row>
    <row r="15" spans="1:55" ht="12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7"/>
      <c r="AG15" s="87"/>
      <c r="AH15" s="87"/>
      <c r="AI15" s="87"/>
      <c r="AJ15" s="87"/>
      <c r="AK15" s="87"/>
      <c r="AL15" s="87"/>
      <c r="AM15" s="87"/>
      <c r="AN15" s="69"/>
      <c r="AO15" s="69"/>
      <c r="AP15" s="69"/>
      <c r="AQ15" s="87"/>
      <c r="AR15" s="87"/>
      <c r="AS15" s="87"/>
      <c r="AT15" s="87"/>
      <c r="AU15" s="87"/>
      <c r="AV15" s="87"/>
      <c r="AW15" s="87"/>
      <c r="AX15" s="69"/>
      <c r="AY15" s="69"/>
      <c r="AZ15" s="69"/>
      <c r="BA15" s="69"/>
      <c r="BB15" s="88"/>
      <c r="BC15" s="88"/>
    </row>
    <row r="16" spans="1:55" ht="18.75" customHeight="1">
      <c r="A16" s="217" t="s">
        <v>124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87"/>
      <c r="AH16" s="87"/>
      <c r="AI16" s="87"/>
      <c r="AJ16" s="87"/>
      <c r="AK16" s="87"/>
      <c r="AL16" s="219" t="s">
        <v>70</v>
      </c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</row>
    <row r="17" spans="1:55" ht="18.75" customHeight="1">
      <c r="A17" s="215" t="s">
        <v>116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69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7"/>
      <c r="AG17" s="87"/>
      <c r="AH17" s="87"/>
      <c r="AI17" s="87"/>
      <c r="AJ17" s="87"/>
      <c r="AK17" s="87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  <c r="BC17" s="90"/>
    </row>
    <row r="18" spans="19:31" s="88" customFormat="1" ht="19.5" customHeight="1">
      <c r="S18" s="71"/>
      <c r="T18" s="71"/>
      <c r="U18" s="71"/>
      <c r="V18" s="71"/>
      <c r="W18" s="71"/>
      <c r="X18" s="71"/>
      <c r="Y18" s="77" t="s">
        <v>71</v>
      </c>
      <c r="Z18" s="71"/>
      <c r="AA18" s="71"/>
      <c r="AB18" s="71"/>
      <c r="AC18" s="71"/>
      <c r="AD18" s="71"/>
      <c r="AE18" s="71"/>
    </row>
    <row r="19" spans="1:56" s="91" customFormat="1" ht="18" customHeight="1">
      <c r="A19" s="216" t="s">
        <v>72</v>
      </c>
      <c r="B19" s="208" t="s">
        <v>73</v>
      </c>
      <c r="C19" s="208"/>
      <c r="D19" s="208"/>
      <c r="E19" s="208"/>
      <c r="F19" s="208"/>
      <c r="G19" s="208" t="s">
        <v>74</v>
      </c>
      <c r="H19" s="208"/>
      <c r="I19" s="208"/>
      <c r="J19" s="208"/>
      <c r="K19" s="208" t="s">
        <v>75</v>
      </c>
      <c r="L19" s="208"/>
      <c r="M19" s="208"/>
      <c r="N19" s="208"/>
      <c r="O19" s="208" t="s">
        <v>76</v>
      </c>
      <c r="P19" s="208"/>
      <c r="Q19" s="208"/>
      <c r="R19" s="208"/>
      <c r="S19" s="208"/>
      <c r="T19" s="208" t="s">
        <v>77</v>
      </c>
      <c r="U19" s="208"/>
      <c r="V19" s="208"/>
      <c r="W19" s="208"/>
      <c r="X19" s="208" t="s">
        <v>78</v>
      </c>
      <c r="Y19" s="208"/>
      <c r="Z19" s="208"/>
      <c r="AA19" s="208"/>
      <c r="AB19" s="208" t="s">
        <v>79</v>
      </c>
      <c r="AC19" s="208"/>
      <c r="AD19" s="208"/>
      <c r="AE19" s="208"/>
      <c r="AF19" s="208"/>
      <c r="AG19" s="208" t="s">
        <v>80</v>
      </c>
      <c r="AH19" s="208"/>
      <c r="AI19" s="208"/>
      <c r="AJ19" s="208"/>
      <c r="AK19" s="208" t="s">
        <v>81</v>
      </c>
      <c r="AL19" s="208"/>
      <c r="AM19" s="208"/>
      <c r="AN19" s="208"/>
      <c r="AO19" s="208" t="s">
        <v>82</v>
      </c>
      <c r="AP19" s="208"/>
      <c r="AQ19" s="208"/>
      <c r="AR19" s="208"/>
      <c r="AS19" s="208"/>
      <c r="AT19" s="208" t="s">
        <v>83</v>
      </c>
      <c r="AU19" s="208"/>
      <c r="AV19" s="208"/>
      <c r="AW19" s="208"/>
      <c r="AX19" s="208" t="s">
        <v>84</v>
      </c>
      <c r="AY19" s="208"/>
      <c r="AZ19" s="208"/>
      <c r="BA19" s="208"/>
      <c r="BB19" s="88"/>
      <c r="BC19" s="88"/>
      <c r="BD19" s="88"/>
    </row>
    <row r="20" spans="1:56" s="91" customFormat="1" ht="17.25" customHeight="1">
      <c r="A20" s="216"/>
      <c r="B20" s="92">
        <v>1</v>
      </c>
      <c r="C20" s="92">
        <v>2</v>
      </c>
      <c r="D20" s="92">
        <v>3</v>
      </c>
      <c r="E20" s="92">
        <v>4</v>
      </c>
      <c r="F20" s="92">
        <v>5</v>
      </c>
      <c r="G20" s="92">
        <v>6</v>
      </c>
      <c r="H20" s="92">
        <v>7</v>
      </c>
      <c r="I20" s="92">
        <v>8</v>
      </c>
      <c r="J20" s="92">
        <v>9</v>
      </c>
      <c r="K20" s="93">
        <v>10</v>
      </c>
      <c r="L20" s="93">
        <v>11</v>
      </c>
      <c r="M20" s="93">
        <v>12</v>
      </c>
      <c r="N20" s="93">
        <v>13</v>
      </c>
      <c r="O20" s="93">
        <v>14</v>
      </c>
      <c r="P20" s="93">
        <v>15</v>
      </c>
      <c r="Q20" s="93">
        <v>16</v>
      </c>
      <c r="R20" s="93">
        <v>17</v>
      </c>
      <c r="S20" s="93">
        <v>18</v>
      </c>
      <c r="T20" s="93">
        <v>19</v>
      </c>
      <c r="U20" s="93">
        <v>20</v>
      </c>
      <c r="V20" s="93">
        <v>21</v>
      </c>
      <c r="W20" s="93">
        <v>22</v>
      </c>
      <c r="X20" s="93">
        <v>23</v>
      </c>
      <c r="Y20" s="93">
        <v>24</v>
      </c>
      <c r="Z20" s="93">
        <v>25</v>
      </c>
      <c r="AA20" s="93">
        <v>26</v>
      </c>
      <c r="AB20" s="93">
        <v>27</v>
      </c>
      <c r="AC20" s="93">
        <v>28</v>
      </c>
      <c r="AD20" s="93">
        <v>29</v>
      </c>
      <c r="AE20" s="93">
        <v>30</v>
      </c>
      <c r="AF20" s="93">
        <v>31</v>
      </c>
      <c r="AG20" s="93">
        <v>32</v>
      </c>
      <c r="AH20" s="93">
        <v>33</v>
      </c>
      <c r="AI20" s="93">
        <v>34</v>
      </c>
      <c r="AJ20" s="93">
        <v>35</v>
      </c>
      <c r="AK20" s="93">
        <v>36</v>
      </c>
      <c r="AL20" s="93">
        <v>37</v>
      </c>
      <c r="AM20" s="93">
        <v>38</v>
      </c>
      <c r="AN20" s="93">
        <v>39</v>
      </c>
      <c r="AO20" s="93">
        <v>40</v>
      </c>
      <c r="AP20" s="93">
        <v>41</v>
      </c>
      <c r="AQ20" s="93">
        <v>42</v>
      </c>
      <c r="AR20" s="93">
        <v>43</v>
      </c>
      <c r="AS20" s="93">
        <v>44</v>
      </c>
      <c r="AT20" s="93">
        <v>45</v>
      </c>
      <c r="AU20" s="93">
        <v>46</v>
      </c>
      <c r="AV20" s="93">
        <v>47</v>
      </c>
      <c r="AW20" s="93">
        <v>48</v>
      </c>
      <c r="AX20" s="93">
        <v>49</v>
      </c>
      <c r="AY20" s="93">
        <v>50</v>
      </c>
      <c r="AZ20" s="93">
        <v>51</v>
      </c>
      <c r="BA20" s="93">
        <v>52</v>
      </c>
      <c r="BB20" s="88"/>
      <c r="BC20" s="88"/>
      <c r="BD20" s="88"/>
    </row>
    <row r="21" spans="1:56" s="91" customFormat="1" ht="15" customHeight="1">
      <c r="A21" s="213" t="s">
        <v>85</v>
      </c>
      <c r="B21" s="94" t="s">
        <v>86</v>
      </c>
      <c r="C21" s="95"/>
      <c r="D21" s="95"/>
      <c r="E21" s="95"/>
      <c r="F21" s="95"/>
      <c r="G21" s="95"/>
      <c r="H21" s="96"/>
      <c r="I21" s="210"/>
      <c r="J21" s="214"/>
      <c r="K21" s="210" t="s">
        <v>87</v>
      </c>
      <c r="L21" s="210" t="s">
        <v>87</v>
      </c>
      <c r="M21" s="210" t="s">
        <v>87</v>
      </c>
      <c r="N21" s="210" t="s">
        <v>87</v>
      </c>
      <c r="O21" s="212" t="s">
        <v>87</v>
      </c>
      <c r="P21" s="97"/>
      <c r="Q21" s="209" t="s">
        <v>88</v>
      </c>
      <c r="R21" s="209" t="s">
        <v>89</v>
      </c>
      <c r="S21" s="209"/>
      <c r="T21" s="98"/>
      <c r="U21" s="98"/>
      <c r="V21" s="98"/>
      <c r="W21" s="97"/>
      <c r="X21" s="208" t="s">
        <v>87</v>
      </c>
      <c r="Y21" s="208" t="s">
        <v>87</v>
      </c>
      <c r="Z21" s="208" t="s">
        <v>87</v>
      </c>
      <c r="AA21" s="208" t="s">
        <v>87</v>
      </c>
      <c r="AB21" s="208" t="s">
        <v>87</v>
      </c>
      <c r="AC21" s="208" t="s">
        <v>87</v>
      </c>
      <c r="AD21" s="208" t="s">
        <v>87</v>
      </c>
      <c r="AE21" s="208" t="s">
        <v>87</v>
      </c>
      <c r="AF21" s="208"/>
      <c r="AG21" s="98"/>
      <c r="AH21" s="97"/>
      <c r="AI21" s="97"/>
      <c r="AJ21" s="98"/>
      <c r="AK21" s="98"/>
      <c r="AL21" s="98"/>
      <c r="AM21" s="97"/>
      <c r="AN21" s="97"/>
      <c r="AO21" s="98"/>
      <c r="AP21" s="97"/>
      <c r="AQ21" s="99"/>
      <c r="AR21" s="88"/>
      <c r="AS21" s="98"/>
      <c r="AT21" s="98"/>
      <c r="AU21" s="98"/>
      <c r="AV21" s="98"/>
      <c r="AW21" s="98"/>
      <c r="AX21" s="98"/>
      <c r="AY21" s="98"/>
      <c r="AZ21" s="98"/>
      <c r="BA21" s="98"/>
      <c r="BB21" s="88"/>
      <c r="BC21" s="88"/>
      <c r="BD21" s="88"/>
    </row>
    <row r="22" spans="1:56" s="91" customFormat="1" ht="15.75" customHeight="1">
      <c r="A22" s="213"/>
      <c r="B22" s="100"/>
      <c r="C22" s="101"/>
      <c r="D22" s="101"/>
      <c r="E22" s="101"/>
      <c r="F22" s="101"/>
      <c r="G22" s="101"/>
      <c r="H22" s="102"/>
      <c r="I22" s="210"/>
      <c r="J22" s="214"/>
      <c r="K22" s="210"/>
      <c r="L22" s="210"/>
      <c r="M22" s="210"/>
      <c r="N22" s="210"/>
      <c r="O22" s="212"/>
      <c r="P22" s="103"/>
      <c r="Q22" s="209"/>
      <c r="R22" s="209"/>
      <c r="S22" s="209"/>
      <c r="T22" s="104"/>
      <c r="U22" s="104"/>
      <c r="V22" s="104"/>
      <c r="W22" s="103"/>
      <c r="X22" s="208"/>
      <c r="Y22" s="208"/>
      <c r="Z22" s="208"/>
      <c r="AA22" s="208"/>
      <c r="AB22" s="208"/>
      <c r="AC22" s="208"/>
      <c r="AD22" s="208"/>
      <c r="AE22" s="208"/>
      <c r="AF22" s="208"/>
      <c r="AG22" s="104"/>
      <c r="AH22" s="103"/>
      <c r="AI22" s="103"/>
      <c r="AJ22" s="104"/>
      <c r="AK22" s="104"/>
      <c r="AL22" s="104"/>
      <c r="AM22" s="103"/>
      <c r="AN22" s="103"/>
      <c r="AO22" s="104" t="s">
        <v>88</v>
      </c>
      <c r="AP22" s="103" t="s">
        <v>88</v>
      </c>
      <c r="AQ22" s="105" t="s">
        <v>89</v>
      </c>
      <c r="AR22" s="106"/>
      <c r="AS22" s="104"/>
      <c r="AT22" s="104" t="s">
        <v>90</v>
      </c>
      <c r="AU22" s="104" t="s">
        <v>90</v>
      </c>
      <c r="AV22" s="104" t="s">
        <v>90</v>
      </c>
      <c r="AW22" s="104" t="s">
        <v>90</v>
      </c>
      <c r="AX22" s="104" t="s">
        <v>90</v>
      </c>
      <c r="AY22" s="104" t="s">
        <v>90</v>
      </c>
      <c r="AZ22" s="104" t="s">
        <v>90</v>
      </c>
      <c r="BA22" s="104" t="s">
        <v>90</v>
      </c>
      <c r="BB22" s="88"/>
      <c r="BC22" s="88"/>
      <c r="BD22" s="88"/>
    </row>
    <row r="23" spans="1:56" s="91" customFormat="1" ht="15" customHeight="1">
      <c r="A23" s="204" t="s">
        <v>91</v>
      </c>
      <c r="B23" s="107"/>
      <c r="C23" s="107"/>
      <c r="D23" s="107"/>
      <c r="E23" s="107"/>
      <c r="F23" s="107"/>
      <c r="G23" s="107"/>
      <c r="H23" s="107"/>
      <c r="I23" s="210"/>
      <c r="J23" s="211"/>
      <c r="K23" s="210" t="s">
        <v>87</v>
      </c>
      <c r="L23" s="210" t="s">
        <v>87</v>
      </c>
      <c r="M23" s="210" t="s">
        <v>87</v>
      </c>
      <c r="N23" s="210" t="s">
        <v>87</v>
      </c>
      <c r="O23" s="211" t="s">
        <v>87</v>
      </c>
      <c r="P23" s="97"/>
      <c r="Q23" s="209" t="s">
        <v>88</v>
      </c>
      <c r="R23" s="209" t="s">
        <v>89</v>
      </c>
      <c r="S23" s="209"/>
      <c r="T23" s="98"/>
      <c r="U23" s="98"/>
      <c r="V23" s="98"/>
      <c r="W23" s="97"/>
      <c r="X23" s="208" t="s">
        <v>87</v>
      </c>
      <c r="Y23" s="208" t="s">
        <v>87</v>
      </c>
      <c r="Z23" s="208" t="s">
        <v>87</v>
      </c>
      <c r="AA23" s="208" t="s">
        <v>87</v>
      </c>
      <c r="AB23" s="208" t="s">
        <v>87</v>
      </c>
      <c r="AC23" s="208" t="s">
        <v>92</v>
      </c>
      <c r="AD23" s="208" t="s">
        <v>92</v>
      </c>
      <c r="AE23" s="208" t="s">
        <v>93</v>
      </c>
      <c r="AF23" s="97"/>
      <c r="AG23" s="98"/>
      <c r="AH23" s="97"/>
      <c r="AI23" s="97"/>
      <c r="AJ23" s="98"/>
      <c r="AK23" s="98"/>
      <c r="AL23" s="98"/>
      <c r="AM23" s="97"/>
      <c r="AN23" s="97"/>
      <c r="AO23" s="98"/>
      <c r="AP23" s="97"/>
      <c r="AQ23" s="99"/>
      <c r="AR23" s="88"/>
      <c r="AS23" s="98"/>
      <c r="AT23" s="98"/>
      <c r="AU23" s="98"/>
      <c r="AV23" s="98"/>
      <c r="AW23" s="98"/>
      <c r="AX23" s="98"/>
      <c r="AY23" s="98"/>
      <c r="AZ23" s="98"/>
      <c r="BA23" s="98"/>
      <c r="BB23" s="88"/>
      <c r="BC23" s="88"/>
      <c r="BD23" s="88"/>
    </row>
    <row r="24" spans="1:56" s="91" customFormat="1" ht="16.5" customHeight="1">
      <c r="A24" s="204"/>
      <c r="B24" s="103"/>
      <c r="C24" s="103"/>
      <c r="D24" s="103"/>
      <c r="E24" s="103"/>
      <c r="F24" s="103"/>
      <c r="G24" s="103"/>
      <c r="H24" s="103"/>
      <c r="I24" s="210"/>
      <c r="J24" s="211"/>
      <c r="K24" s="210"/>
      <c r="L24" s="210"/>
      <c r="M24" s="210"/>
      <c r="N24" s="210"/>
      <c r="O24" s="211"/>
      <c r="P24" s="103"/>
      <c r="Q24" s="209"/>
      <c r="R24" s="209"/>
      <c r="S24" s="209"/>
      <c r="T24" s="104"/>
      <c r="U24" s="104"/>
      <c r="V24" s="104"/>
      <c r="W24" s="103"/>
      <c r="X24" s="208"/>
      <c r="Y24" s="208"/>
      <c r="Z24" s="208"/>
      <c r="AA24" s="208"/>
      <c r="AB24" s="208"/>
      <c r="AC24" s="208"/>
      <c r="AD24" s="208"/>
      <c r="AE24" s="208"/>
      <c r="AF24" s="103"/>
      <c r="AG24" s="104"/>
      <c r="AH24" s="103"/>
      <c r="AI24" s="103"/>
      <c r="AJ24" s="104"/>
      <c r="AK24" s="104"/>
      <c r="AL24" s="104"/>
      <c r="AM24" s="103"/>
      <c r="AN24" s="103"/>
      <c r="AO24" s="104" t="s">
        <v>88</v>
      </c>
      <c r="AP24" s="103" t="s">
        <v>89</v>
      </c>
      <c r="AQ24" s="105"/>
      <c r="AR24" s="88"/>
      <c r="AS24" s="104"/>
      <c r="AT24" s="104" t="s">
        <v>90</v>
      </c>
      <c r="AU24" s="104" t="s">
        <v>90</v>
      </c>
      <c r="AV24" s="104" t="s">
        <v>90</v>
      </c>
      <c r="AW24" s="104" t="s">
        <v>90</v>
      </c>
      <c r="AX24" s="104" t="s">
        <v>90</v>
      </c>
      <c r="AY24" s="104" t="s">
        <v>90</v>
      </c>
      <c r="AZ24" s="104" t="s">
        <v>90</v>
      </c>
      <c r="BA24" s="104" t="s">
        <v>90</v>
      </c>
      <c r="BB24" s="88"/>
      <c r="BC24" s="88"/>
      <c r="BD24" s="88"/>
    </row>
    <row r="25" spans="1:56" s="91" customFormat="1" ht="15" customHeight="1">
      <c r="A25" s="204" t="s">
        <v>94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  <c r="R25" s="98"/>
      <c r="S25" s="98"/>
      <c r="T25" s="98"/>
      <c r="U25" s="98"/>
      <c r="V25" s="98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8"/>
      <c r="AL25" s="98"/>
      <c r="AM25" s="97"/>
      <c r="AN25" s="97"/>
      <c r="AO25" s="98"/>
      <c r="AP25" s="98"/>
      <c r="AQ25" s="97"/>
      <c r="AR25" s="99"/>
      <c r="AS25" s="98"/>
      <c r="AT25" s="98"/>
      <c r="AU25" s="98"/>
      <c r="AV25" s="98"/>
      <c r="AW25" s="98"/>
      <c r="AX25" s="98"/>
      <c r="AY25" s="98"/>
      <c r="AZ25" s="98"/>
      <c r="BA25" s="98"/>
      <c r="BB25" s="88"/>
      <c r="BC25" s="88"/>
      <c r="BD25" s="88"/>
    </row>
    <row r="26" spans="1:56" s="91" customFormat="1" ht="18" customHeight="1">
      <c r="A26" s="204"/>
      <c r="B26" s="103"/>
      <c r="C26" s="103"/>
      <c r="D26" s="103"/>
      <c r="E26" s="103"/>
      <c r="F26" s="103"/>
      <c r="G26" s="103"/>
      <c r="H26" s="103"/>
      <c r="I26" s="103"/>
      <c r="J26" s="103"/>
      <c r="K26" s="88"/>
      <c r="L26" s="103"/>
      <c r="M26" s="103"/>
      <c r="N26" s="103"/>
      <c r="O26" s="103"/>
      <c r="P26" s="103"/>
      <c r="Q26" s="104"/>
      <c r="R26" s="104"/>
      <c r="S26" s="104"/>
      <c r="T26" s="104"/>
      <c r="U26" s="104"/>
      <c r="V26" s="104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104"/>
      <c r="AL26" s="104"/>
      <c r="AM26" s="103"/>
      <c r="AN26" s="103"/>
      <c r="AO26" s="104"/>
      <c r="AP26" s="104"/>
      <c r="AQ26" s="104"/>
      <c r="AR26" s="105"/>
      <c r="AS26" s="104"/>
      <c r="AT26" s="104" t="s">
        <v>90</v>
      </c>
      <c r="AU26" s="104" t="s">
        <v>90</v>
      </c>
      <c r="AV26" s="104" t="s">
        <v>90</v>
      </c>
      <c r="AW26" s="104" t="s">
        <v>90</v>
      </c>
      <c r="AX26" s="104" t="s">
        <v>90</v>
      </c>
      <c r="AY26" s="104" t="s">
        <v>90</v>
      </c>
      <c r="AZ26" s="104" t="s">
        <v>90</v>
      </c>
      <c r="BA26" s="104" t="s">
        <v>90</v>
      </c>
      <c r="BB26" s="88"/>
      <c r="BC26" s="88"/>
      <c r="BD26" s="88"/>
    </row>
    <row r="27" spans="1:56" s="91" customFormat="1" ht="15" customHeight="1">
      <c r="A27" s="204" t="s">
        <v>95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  <c r="R27" s="98"/>
      <c r="S27" s="97"/>
      <c r="T27" s="98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8"/>
      <c r="AH27" s="97"/>
      <c r="AI27" s="97"/>
      <c r="AJ27" s="97"/>
      <c r="AK27" s="98"/>
      <c r="AL27" s="97"/>
      <c r="AM27" s="97"/>
      <c r="AN27" s="98"/>
      <c r="AO27" s="98"/>
      <c r="AP27" s="98"/>
      <c r="AQ27" s="97"/>
      <c r="AR27" s="97"/>
      <c r="AS27" s="97"/>
      <c r="AT27" s="97"/>
      <c r="AU27" s="97"/>
      <c r="AV27" s="97"/>
      <c r="AW27" s="97"/>
      <c r="AX27" s="98"/>
      <c r="AY27" s="97"/>
      <c r="AZ27" s="98"/>
      <c r="BA27" s="98"/>
      <c r="BB27" s="88"/>
      <c r="BC27" s="88"/>
      <c r="BD27" s="88"/>
    </row>
    <row r="28" spans="1:56" s="91" customFormat="1" ht="15" customHeight="1">
      <c r="A28" s="204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  <c r="R28" s="104"/>
      <c r="S28" s="104"/>
      <c r="T28" s="104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4"/>
      <c r="AH28" s="103"/>
      <c r="AI28" s="103"/>
      <c r="AJ28" s="103"/>
      <c r="AK28" s="104"/>
      <c r="AL28" s="103"/>
      <c r="AM28" s="103"/>
      <c r="AN28" s="104"/>
      <c r="AO28" s="104"/>
      <c r="AP28" s="104"/>
      <c r="AQ28" s="103"/>
      <c r="AR28" s="103"/>
      <c r="AS28" s="103"/>
      <c r="AT28" s="104" t="s">
        <v>90</v>
      </c>
      <c r="AU28" s="104" t="s">
        <v>90</v>
      </c>
      <c r="AV28" s="104" t="s">
        <v>90</v>
      </c>
      <c r="AW28" s="104" t="s">
        <v>90</v>
      </c>
      <c r="AX28" s="104" t="s">
        <v>90</v>
      </c>
      <c r="AY28" s="104" t="s">
        <v>90</v>
      </c>
      <c r="AZ28" s="104" t="s">
        <v>90</v>
      </c>
      <c r="BA28" s="104" t="s">
        <v>90</v>
      </c>
      <c r="BB28" s="88"/>
      <c r="BC28" s="88"/>
      <c r="BD28" s="88"/>
    </row>
    <row r="29" spans="1:53" s="110" customFormat="1" ht="9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8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8"/>
      <c r="AH29" s="109"/>
      <c r="AI29" s="109"/>
      <c r="AJ29" s="109"/>
      <c r="AK29" s="108"/>
      <c r="AL29" s="109"/>
      <c r="AM29" s="109"/>
      <c r="AN29" s="109"/>
      <c r="AO29" s="108"/>
      <c r="AP29" s="109"/>
      <c r="AQ29" s="109"/>
      <c r="AR29" s="109"/>
      <c r="AS29" s="108"/>
      <c r="AT29" s="108"/>
      <c r="AU29" s="108"/>
      <c r="AV29" s="108"/>
      <c r="AW29" s="108"/>
      <c r="AX29" s="108"/>
      <c r="AY29" s="109"/>
      <c r="AZ29" s="109"/>
      <c r="BA29" s="109"/>
    </row>
    <row r="30" spans="1:53" s="111" customFormat="1" ht="17.25" customHeight="1">
      <c r="A30" s="111" t="s">
        <v>96</v>
      </c>
      <c r="C30" s="112"/>
      <c r="D30" s="113"/>
      <c r="E30" s="113"/>
      <c r="F30" s="114" t="s">
        <v>87</v>
      </c>
      <c r="G30" s="112" t="s">
        <v>97</v>
      </c>
      <c r="H30" s="114"/>
      <c r="J30" s="113"/>
      <c r="K30" s="113"/>
      <c r="L30" s="113"/>
      <c r="M30" s="113"/>
      <c r="P30" s="113" t="s">
        <v>89</v>
      </c>
      <c r="Q30" s="114" t="s">
        <v>98</v>
      </c>
      <c r="Y30" s="113"/>
      <c r="Z30" s="113"/>
      <c r="AA30" s="113"/>
      <c r="AB30" s="113"/>
      <c r="AC30" s="113"/>
      <c r="AD30" s="113"/>
      <c r="AE30" s="113"/>
      <c r="AF30" s="113"/>
      <c r="AG30" s="115"/>
      <c r="AH30" s="114" t="s">
        <v>99</v>
      </c>
      <c r="AI30" s="113"/>
      <c r="AJ30" s="113"/>
      <c r="AK30" s="116"/>
      <c r="AL30" s="113"/>
      <c r="AM30" s="113"/>
      <c r="AN30" s="113"/>
      <c r="AO30" s="116"/>
      <c r="AP30" s="114"/>
      <c r="AQ30" s="113"/>
      <c r="AR30" s="113"/>
      <c r="AS30" s="116"/>
      <c r="AT30" s="116"/>
      <c r="AU30" s="116"/>
      <c r="AV30" s="116"/>
      <c r="AW30" s="116"/>
      <c r="AX30" s="116"/>
      <c r="AY30" s="113"/>
      <c r="AZ30" s="113"/>
      <c r="BA30" s="113"/>
    </row>
    <row r="31" spans="1:53" s="110" customFormat="1" ht="16.5" customHeight="1">
      <c r="A31" s="108"/>
      <c r="B31" s="109"/>
      <c r="C31" s="109"/>
      <c r="D31" s="109"/>
      <c r="E31" s="109"/>
      <c r="F31" s="117" t="s">
        <v>88</v>
      </c>
      <c r="G31" s="118" t="s">
        <v>100</v>
      </c>
      <c r="H31" s="118"/>
      <c r="I31" s="118"/>
      <c r="J31" s="118"/>
      <c r="K31" s="118"/>
      <c r="L31" s="118"/>
      <c r="M31" s="118"/>
      <c r="P31" s="108" t="s">
        <v>92</v>
      </c>
      <c r="Q31" s="118" t="s">
        <v>101</v>
      </c>
      <c r="R31" s="109"/>
      <c r="S31" s="109"/>
      <c r="T31" s="109"/>
      <c r="U31" s="118"/>
      <c r="V31" s="109"/>
      <c r="W31" s="109"/>
      <c r="X31" s="109"/>
      <c r="Y31" s="109"/>
      <c r="Z31" s="109"/>
      <c r="AB31" s="108" t="s">
        <v>93</v>
      </c>
      <c r="AC31" s="118" t="s">
        <v>102</v>
      </c>
      <c r="AD31" s="119"/>
      <c r="AE31" s="119"/>
      <c r="AF31" s="119"/>
      <c r="AG31" s="109"/>
      <c r="AJ31" s="109"/>
      <c r="AK31" s="109"/>
      <c r="AL31" s="108"/>
      <c r="AM31" s="109"/>
      <c r="AN31" s="109"/>
      <c r="AO31" s="109"/>
      <c r="AP31" s="205"/>
      <c r="AQ31" s="205"/>
      <c r="AR31" s="205"/>
      <c r="AS31" s="205"/>
      <c r="AT31" s="205"/>
      <c r="AU31" s="205"/>
      <c r="AV31" s="205"/>
      <c r="AW31" s="205"/>
      <c r="AX31" s="205"/>
      <c r="AY31" s="109"/>
      <c r="AZ31" s="109"/>
      <c r="BA31" s="109"/>
    </row>
    <row r="32" spans="1:53" s="110" customFormat="1" ht="12" customHeight="1">
      <c r="A32" s="108"/>
      <c r="B32" s="109"/>
      <c r="C32" s="109"/>
      <c r="D32" s="109"/>
      <c r="E32" s="109"/>
      <c r="F32" s="109"/>
      <c r="G32" s="118"/>
      <c r="H32" s="109"/>
      <c r="I32" s="109"/>
      <c r="J32" s="109"/>
      <c r="K32" s="109"/>
      <c r="L32" s="109"/>
      <c r="M32" s="109"/>
      <c r="N32" s="109"/>
      <c r="O32" s="118"/>
      <c r="P32" s="109"/>
      <c r="Q32" s="109"/>
      <c r="R32" s="116"/>
      <c r="S32" s="114"/>
      <c r="T32" s="109"/>
      <c r="U32" s="109"/>
      <c r="V32" s="109"/>
      <c r="W32" s="109"/>
      <c r="X32" s="109"/>
      <c r="AL32" s="109"/>
      <c r="AM32" s="109"/>
      <c r="AN32" s="109"/>
      <c r="AO32" s="116"/>
      <c r="AP32" s="114"/>
      <c r="AQ32" s="113"/>
      <c r="AR32" s="113"/>
      <c r="AS32" s="116"/>
      <c r="AT32" s="116"/>
      <c r="AU32" s="116"/>
      <c r="AV32" s="116"/>
      <c r="AW32" s="116"/>
      <c r="AX32" s="108"/>
      <c r="AY32" s="109"/>
      <c r="AZ32" s="109"/>
      <c r="BA32" s="109"/>
    </row>
    <row r="33" spans="1:57" s="123" customFormat="1" ht="15.75" customHeight="1">
      <c r="A33" s="206" t="s">
        <v>103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120"/>
      <c r="R33" s="120"/>
      <c r="S33" s="120"/>
      <c r="T33" s="120"/>
      <c r="U33" s="207" t="s">
        <v>104</v>
      </c>
      <c r="V33" s="207"/>
      <c r="W33" s="207"/>
      <c r="X33" s="207"/>
      <c r="Y33" s="207"/>
      <c r="Z33" s="207"/>
      <c r="AA33" s="207"/>
      <c r="AB33" s="207"/>
      <c r="AC33" s="207"/>
      <c r="AD33" s="120"/>
      <c r="AE33" s="120"/>
      <c r="AF33" s="120"/>
      <c r="AG33" s="120"/>
      <c r="AH33" s="120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2"/>
      <c r="AY33" s="120"/>
      <c r="AZ33" s="120"/>
      <c r="BA33" s="120"/>
      <c r="BB33" s="120"/>
      <c r="BC33" s="88"/>
      <c r="BD33" s="88"/>
      <c r="BE33" s="88"/>
    </row>
    <row r="34" spans="1:57" s="127" customFormat="1" ht="105" customHeight="1">
      <c r="A34" s="124"/>
      <c r="B34" s="199" t="s">
        <v>72</v>
      </c>
      <c r="C34" s="199"/>
      <c r="D34" s="202" t="s">
        <v>105</v>
      </c>
      <c r="E34" s="202"/>
      <c r="F34" s="203" t="s">
        <v>106</v>
      </c>
      <c r="G34" s="203"/>
      <c r="H34" s="199" t="s">
        <v>107</v>
      </c>
      <c r="I34" s="199"/>
      <c r="J34" s="125" t="s">
        <v>108</v>
      </c>
      <c r="K34" s="126"/>
      <c r="L34" s="199" t="s">
        <v>109</v>
      </c>
      <c r="M34" s="199"/>
      <c r="R34" s="124"/>
      <c r="S34" s="124"/>
      <c r="T34" s="200" t="s">
        <v>110</v>
      </c>
      <c r="U34" s="200"/>
      <c r="V34" s="200"/>
      <c r="W34" s="200"/>
      <c r="X34" s="200"/>
      <c r="Y34" s="200"/>
      <c r="Z34" s="200"/>
      <c r="AA34" s="200"/>
      <c r="AB34" s="200"/>
      <c r="AC34" s="201" t="s">
        <v>111</v>
      </c>
      <c r="AD34" s="201"/>
      <c r="AE34" s="128" t="s">
        <v>112</v>
      </c>
      <c r="AF34" s="129"/>
      <c r="AG34" s="130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2"/>
      <c r="BB34" s="133"/>
      <c r="BC34" s="133"/>
      <c r="BD34" s="133"/>
      <c r="BE34" s="133"/>
    </row>
    <row r="35" spans="1:54" ht="24" customHeight="1">
      <c r="A35" s="134"/>
      <c r="B35" s="198">
        <v>1</v>
      </c>
      <c r="C35" s="198"/>
      <c r="D35" s="198">
        <v>13</v>
      </c>
      <c r="E35" s="198"/>
      <c r="F35" s="198">
        <v>3</v>
      </c>
      <c r="G35" s="198"/>
      <c r="H35" s="198"/>
      <c r="I35" s="198"/>
      <c r="J35" s="198">
        <v>8</v>
      </c>
      <c r="K35" s="198"/>
      <c r="L35" s="198">
        <f>SUM(D35:G35)</f>
        <v>16</v>
      </c>
      <c r="M35" s="198"/>
      <c r="R35" s="135"/>
      <c r="S35" s="135"/>
      <c r="T35" s="136" t="s">
        <v>47</v>
      </c>
      <c r="U35" s="137"/>
      <c r="V35" s="137"/>
      <c r="W35" s="137"/>
      <c r="X35" s="137"/>
      <c r="Y35" s="137"/>
      <c r="Z35" s="137"/>
      <c r="AA35" s="137"/>
      <c r="AB35" s="138"/>
      <c r="AC35" s="139">
        <v>4</v>
      </c>
      <c r="AD35" s="140"/>
      <c r="AE35" s="141">
        <v>2</v>
      </c>
      <c r="AF35" s="142"/>
      <c r="AG35" s="114"/>
      <c r="AH35" s="143"/>
      <c r="AI35" s="143"/>
      <c r="AJ35" s="143"/>
      <c r="AK35" s="143"/>
      <c r="AL35" s="143"/>
      <c r="AM35" s="143"/>
      <c r="AN35" s="143"/>
      <c r="AO35" s="143"/>
      <c r="AP35" s="143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33"/>
      <c r="BB35" s="134"/>
    </row>
    <row r="36" spans="1:54" ht="23.25" customHeight="1">
      <c r="A36" s="134"/>
      <c r="B36" s="198">
        <v>2</v>
      </c>
      <c r="C36" s="198"/>
      <c r="D36" s="198">
        <v>10</v>
      </c>
      <c r="E36" s="198"/>
      <c r="F36" s="198">
        <v>2</v>
      </c>
      <c r="G36" s="198"/>
      <c r="H36" s="198">
        <v>2</v>
      </c>
      <c r="I36" s="198"/>
      <c r="J36" s="198">
        <v>8</v>
      </c>
      <c r="K36" s="198"/>
      <c r="L36" s="198">
        <f>SUM(D36:I36)</f>
        <v>14</v>
      </c>
      <c r="M36" s="198"/>
      <c r="R36" s="135"/>
      <c r="S36" s="135"/>
      <c r="T36" s="135"/>
      <c r="U36" s="144"/>
      <c r="V36" s="145"/>
      <c r="W36" s="145"/>
      <c r="X36" s="145"/>
      <c r="Y36" s="145"/>
      <c r="Z36" s="145"/>
      <c r="AA36" s="145"/>
      <c r="AB36" s="145"/>
      <c r="AC36" s="146"/>
      <c r="AD36" s="146"/>
      <c r="AE36" s="146"/>
      <c r="AF36" s="111"/>
      <c r="AG36" s="147"/>
      <c r="AH36" s="148"/>
      <c r="AI36" s="148"/>
      <c r="AJ36" s="148"/>
      <c r="AK36" s="148"/>
      <c r="AL36" s="148"/>
      <c r="AM36" s="148"/>
      <c r="AN36" s="148"/>
      <c r="AO36" s="148"/>
      <c r="AP36" s="148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33"/>
      <c r="BB36" s="134"/>
    </row>
    <row r="37" spans="1:54" ht="23.25" customHeight="1">
      <c r="A37" s="134"/>
      <c r="B37" s="198">
        <v>3</v>
      </c>
      <c r="C37" s="198"/>
      <c r="D37" s="198"/>
      <c r="E37" s="198"/>
      <c r="F37" s="198"/>
      <c r="G37" s="198"/>
      <c r="H37" s="198"/>
      <c r="I37" s="198"/>
      <c r="J37" s="198">
        <v>8</v>
      </c>
      <c r="K37" s="198"/>
      <c r="L37" s="198"/>
      <c r="M37" s="198"/>
      <c r="R37" s="135"/>
      <c r="S37" s="135"/>
      <c r="T37" s="135"/>
      <c r="U37" s="144"/>
      <c r="V37" s="145"/>
      <c r="W37" s="145"/>
      <c r="X37" s="145"/>
      <c r="Y37" s="145"/>
      <c r="Z37" s="145"/>
      <c r="AA37" s="145"/>
      <c r="AB37" s="145"/>
      <c r="AC37" s="146"/>
      <c r="AD37" s="146"/>
      <c r="AE37" s="146"/>
      <c r="AF37" s="111"/>
      <c r="AG37" s="134"/>
      <c r="AH37" s="148"/>
      <c r="AI37" s="148"/>
      <c r="AJ37" s="148"/>
      <c r="AK37" s="148"/>
      <c r="AL37" s="148"/>
      <c r="AM37" s="148"/>
      <c r="AN37" s="148"/>
      <c r="AO37" s="148"/>
      <c r="AP37" s="148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33"/>
      <c r="BB37" s="134"/>
    </row>
    <row r="38" spans="1:56" ht="23.25" customHeight="1">
      <c r="A38" s="134"/>
      <c r="B38" s="198">
        <v>4</v>
      </c>
      <c r="C38" s="198"/>
      <c r="D38" s="198"/>
      <c r="E38" s="198"/>
      <c r="F38" s="198"/>
      <c r="G38" s="198"/>
      <c r="H38" s="198"/>
      <c r="I38" s="198"/>
      <c r="J38" s="198">
        <v>8</v>
      </c>
      <c r="K38" s="198"/>
      <c r="L38" s="198"/>
      <c r="M38" s="198"/>
      <c r="R38" s="135"/>
      <c r="S38" s="135"/>
      <c r="T38" s="135"/>
      <c r="U38" s="144"/>
      <c r="V38" s="145"/>
      <c r="W38" s="145"/>
      <c r="X38" s="145"/>
      <c r="Y38" s="145"/>
      <c r="Z38" s="145"/>
      <c r="AA38" s="145"/>
      <c r="AB38" s="145"/>
      <c r="AC38" s="146"/>
      <c r="AD38" s="146"/>
      <c r="AE38" s="146"/>
      <c r="AF38" s="111"/>
      <c r="AG38" s="112"/>
      <c r="AH38" s="114"/>
      <c r="AI38" s="114"/>
      <c r="AJ38" s="114"/>
      <c r="AK38" s="114"/>
      <c r="AL38" s="135"/>
      <c r="AM38" s="135"/>
      <c r="AN38" s="135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35"/>
      <c r="BB38" s="134"/>
      <c r="BC38" s="134"/>
      <c r="BD38" s="134"/>
    </row>
    <row r="39" spans="1:53" ht="23.25" customHeight="1">
      <c r="A39" s="134"/>
      <c r="B39" s="198" t="s">
        <v>109</v>
      </c>
      <c r="C39" s="198"/>
      <c r="D39" s="198">
        <f>SUM(D35:D38)</f>
        <v>23</v>
      </c>
      <c r="E39" s="198"/>
      <c r="F39" s="198">
        <f>SUM(F35:G38)</f>
        <v>5</v>
      </c>
      <c r="G39" s="198"/>
      <c r="H39" s="198">
        <f>SUM(H35:I38)</f>
        <v>2</v>
      </c>
      <c r="I39" s="198"/>
      <c r="J39" s="198">
        <f>SUM(J35:K38)</f>
        <v>32</v>
      </c>
      <c r="K39" s="198"/>
      <c r="L39" s="198">
        <f>SUM(L35:M38)</f>
        <v>30</v>
      </c>
      <c r="M39" s="198"/>
      <c r="R39" s="114"/>
      <c r="S39" s="114"/>
      <c r="T39" s="145"/>
      <c r="U39" s="144"/>
      <c r="V39" s="145"/>
      <c r="W39" s="145"/>
      <c r="X39" s="145"/>
      <c r="Y39" s="145"/>
      <c r="Z39" s="145"/>
      <c r="AA39" s="145"/>
      <c r="AB39" s="145"/>
      <c r="AC39" s="146"/>
      <c r="AD39" s="149"/>
      <c r="AE39" s="146"/>
      <c r="AF39" s="150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0:32" ht="27.75" customHeight="1">
      <c r="T40" s="151"/>
      <c r="U40" s="145"/>
      <c r="V40" s="145"/>
      <c r="W40" s="145"/>
      <c r="X40" s="145"/>
      <c r="Y40" s="145"/>
      <c r="Z40" s="145"/>
      <c r="AA40" s="145"/>
      <c r="AB40" s="145"/>
      <c r="AC40" s="152"/>
      <c r="AD40" s="152"/>
      <c r="AE40" s="152"/>
      <c r="AF40" s="153"/>
    </row>
    <row r="41" ht="12.75" customHeight="1"/>
  </sheetData>
  <sheetProtection selectLockedCells="1" selectUnlockedCells="1"/>
  <mergeCells count="110">
    <mergeCell ref="R2:AG2"/>
    <mergeCell ref="A10:AC10"/>
    <mergeCell ref="AL10:BC10"/>
    <mergeCell ref="A11:P11"/>
    <mergeCell ref="R11:AJ11"/>
    <mergeCell ref="AL11:BC11"/>
    <mergeCell ref="A12:P12"/>
    <mergeCell ref="AL12:BC12"/>
    <mergeCell ref="A13:P13"/>
    <mergeCell ref="R13:AE13"/>
    <mergeCell ref="AL13:BC13"/>
    <mergeCell ref="A14:P14"/>
    <mergeCell ref="AL14:BC14"/>
    <mergeCell ref="A16:U16"/>
    <mergeCell ref="AL16:BC16"/>
    <mergeCell ref="A17:Q17"/>
    <mergeCell ref="A19:A20"/>
    <mergeCell ref="B19:F19"/>
    <mergeCell ref="G19:J19"/>
    <mergeCell ref="K19:N19"/>
    <mergeCell ref="O19:S19"/>
    <mergeCell ref="T19:W19"/>
    <mergeCell ref="X19:AA19"/>
    <mergeCell ref="AB19:AF19"/>
    <mergeCell ref="AG19:AJ19"/>
    <mergeCell ref="AK19:AN19"/>
    <mergeCell ref="AO19:AS19"/>
    <mergeCell ref="AT19:AW19"/>
    <mergeCell ref="AX19:BA19"/>
    <mergeCell ref="A21:A22"/>
    <mergeCell ref="I21:I22"/>
    <mergeCell ref="J21:J22"/>
    <mergeCell ref="K21:K22"/>
    <mergeCell ref="L21:L22"/>
    <mergeCell ref="M21:M22"/>
    <mergeCell ref="N21:N22"/>
    <mergeCell ref="O21:O22"/>
    <mergeCell ref="Q21:Q22"/>
    <mergeCell ref="R21:R22"/>
    <mergeCell ref="S21:S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23:A24"/>
    <mergeCell ref="I23:I24"/>
    <mergeCell ref="J23:J24"/>
    <mergeCell ref="K23:K24"/>
    <mergeCell ref="L23:L24"/>
    <mergeCell ref="M23:M24"/>
    <mergeCell ref="N23:N24"/>
    <mergeCell ref="O23:O24"/>
    <mergeCell ref="AB23:AB24"/>
    <mergeCell ref="Q23:Q24"/>
    <mergeCell ref="R23:R24"/>
    <mergeCell ref="S23:S24"/>
    <mergeCell ref="X23:X24"/>
    <mergeCell ref="AP31:AX31"/>
    <mergeCell ref="A33:P33"/>
    <mergeCell ref="U33:AC33"/>
    <mergeCell ref="AC23:AC24"/>
    <mergeCell ref="AD23:AD24"/>
    <mergeCell ref="AE23:AE24"/>
    <mergeCell ref="A25:A26"/>
    <mergeCell ref="Y23:Y24"/>
    <mergeCell ref="Z23:Z24"/>
    <mergeCell ref="AA23:AA24"/>
    <mergeCell ref="D34:E34"/>
    <mergeCell ref="F34:G34"/>
    <mergeCell ref="H34:I34"/>
    <mergeCell ref="A27:A28"/>
    <mergeCell ref="L34:M34"/>
    <mergeCell ref="T34:AB34"/>
    <mergeCell ref="AC34:AD34"/>
    <mergeCell ref="B35:C35"/>
    <mergeCell ref="D35:E35"/>
    <mergeCell ref="F35:G35"/>
    <mergeCell ref="H35:I35"/>
    <mergeCell ref="J35:K35"/>
    <mergeCell ref="L35:M35"/>
    <mergeCell ref="B34:C34"/>
    <mergeCell ref="B36:C36"/>
    <mergeCell ref="D36:E36"/>
    <mergeCell ref="F36:G36"/>
    <mergeCell ref="H36:I36"/>
    <mergeCell ref="B37:C37"/>
    <mergeCell ref="D37:E37"/>
    <mergeCell ref="F37:G37"/>
    <mergeCell ref="H37:I37"/>
    <mergeCell ref="F38:G38"/>
    <mergeCell ref="H38:I38"/>
    <mergeCell ref="J36:K36"/>
    <mergeCell ref="L36:M36"/>
    <mergeCell ref="J37:K37"/>
    <mergeCell ref="L37:M37"/>
    <mergeCell ref="J38:K38"/>
    <mergeCell ref="L38:M38"/>
    <mergeCell ref="B39:C39"/>
    <mergeCell ref="D39:E39"/>
    <mergeCell ref="F39:G39"/>
    <mergeCell ref="H39:I39"/>
    <mergeCell ref="J39:K39"/>
    <mergeCell ref="L39:M39"/>
    <mergeCell ref="B38:C38"/>
    <mergeCell ref="D38:E38"/>
  </mergeCells>
  <printOptions/>
  <pageMargins left="0.25" right="0.25" top="0.75" bottom="0.75" header="0.5118055555555555" footer="0.5118055555555555"/>
  <pageSetup horizontalDpi="300" verticalDpi="300" orientation="landscape" paperSize="9" scale="60" r:id="rId1"/>
  <colBreaks count="1" manualBreakCount="1"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Golyaka</cp:lastModifiedBy>
  <dcterms:modified xsi:type="dcterms:W3CDTF">2020-06-24T12:39:59Z</dcterms:modified>
  <cp:category/>
  <cp:version/>
  <cp:contentType/>
  <cp:contentStatus/>
</cp:coreProperties>
</file>